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Лист2 (3)" sheetId="1" r:id="rId1"/>
  </sheets>
  <calcPr calcId="124519"/>
</workbook>
</file>

<file path=xl/calcChain.xml><?xml version="1.0" encoding="utf-8"?>
<calcChain xmlns="http://schemas.openxmlformats.org/spreadsheetml/2006/main">
  <c r="F279" i="1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3"/>
  <c r="F212"/>
  <c r="F205"/>
  <c r="F204"/>
  <c r="F203"/>
  <c r="F202"/>
  <c r="F201"/>
  <c r="F200"/>
  <c r="F199"/>
  <c r="F198"/>
  <c r="F197"/>
  <c r="F195"/>
  <c r="F194"/>
  <c r="F193"/>
  <c r="F192"/>
  <c r="F191"/>
  <c r="F190"/>
  <c r="F188"/>
  <c r="F187"/>
  <c r="F186"/>
  <c r="F185"/>
  <c r="F184"/>
  <c r="F183"/>
  <c r="F181"/>
  <c r="F180"/>
  <c r="F179"/>
  <c r="F178"/>
  <c r="F177"/>
  <c r="F175"/>
  <c r="F174"/>
  <c r="F173"/>
  <c r="F172"/>
  <c r="F171"/>
  <c r="F170"/>
  <c r="F168"/>
  <c r="F167"/>
  <c r="F166"/>
  <c r="F165"/>
  <c r="F164"/>
  <c r="F163"/>
  <c r="F161"/>
  <c r="F160"/>
  <c r="F159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</calcChain>
</file>

<file path=xl/sharedStrings.xml><?xml version="1.0" encoding="utf-8"?>
<sst xmlns="http://schemas.openxmlformats.org/spreadsheetml/2006/main" count="452" uniqueCount="340">
  <si>
    <t>приложение к приказу № от 3-ос от 02.02.2021</t>
  </si>
  <si>
    <t>Прейскурант на платные ветеринарные услуги</t>
  </si>
  <si>
    <t>Наименование услуг</t>
  </si>
  <si>
    <t>Цена без НДС</t>
  </si>
  <si>
    <t>индекс-дефлятор</t>
  </si>
  <si>
    <t>Итого</t>
  </si>
  <si>
    <t>№</t>
  </si>
  <si>
    <t>1.Клинические мероприятия</t>
  </si>
  <si>
    <r>
      <t xml:space="preserve">Клиническое обследование </t>
    </r>
    <r>
      <rPr>
        <sz val="12"/>
        <rFont val="Times New Roman"/>
        <family val="1"/>
        <charset val="204"/>
      </rPr>
      <t>КРС,лошадей</t>
    </r>
  </si>
  <si>
    <t>Клинический осмотр и идентификация собак и кошек</t>
  </si>
  <si>
    <t>3</t>
  </si>
  <si>
    <t>Клиническое обследование  кроликов</t>
  </si>
  <si>
    <t>4</t>
  </si>
  <si>
    <t>Клиническое обследование птиц</t>
  </si>
  <si>
    <t>- партии до 50 шт</t>
  </si>
  <si>
    <t>- партии от 50 шт до 1000 шт</t>
  </si>
  <si>
    <t>- партии  более 1000 шт</t>
  </si>
  <si>
    <t xml:space="preserve"> </t>
  </si>
  <si>
    <t>Клиническое обследование МРС</t>
  </si>
  <si>
    <t>Клинический осмотр непродуктивных животных</t>
  </si>
  <si>
    <t>Обследование на пораженность животных личинками подкожного овода</t>
  </si>
  <si>
    <t>Клинический осмотр свиней</t>
  </si>
  <si>
    <t>9</t>
  </si>
  <si>
    <t>Предубойный осмотр КРС</t>
  </si>
  <si>
    <t>10</t>
  </si>
  <si>
    <t>Предубойный осмотр МРС</t>
  </si>
  <si>
    <t>11</t>
  </si>
  <si>
    <t>Предубойный осмотр свиней</t>
  </si>
  <si>
    <t>12</t>
  </si>
  <si>
    <t>Предубойный осмотр кролика</t>
  </si>
  <si>
    <t>13</t>
  </si>
  <si>
    <t>Предубойный осмотр птицы</t>
  </si>
  <si>
    <t>2.Лечебно – профилактические мероприятия</t>
  </si>
  <si>
    <t>Обрезка и расчистки копыт у КРС (1 копыто)</t>
  </si>
  <si>
    <t>3.Терапевтические мероприятия</t>
  </si>
  <si>
    <t>Лечение энтерита у свиней</t>
  </si>
  <si>
    <t>Лечение гастроэнтероколита</t>
  </si>
  <si>
    <t>Лечение остеомаляции</t>
  </si>
  <si>
    <t>Лечение послекастрационного осложнения</t>
  </si>
  <si>
    <t>5</t>
  </si>
  <si>
    <t>Лечение послеоперационного осложнения</t>
  </si>
  <si>
    <t>6</t>
  </si>
  <si>
    <r>
      <t>Лечение ран</t>
    </r>
    <r>
      <rPr>
        <sz val="12"/>
        <rFont val="Arial"/>
        <family val="2"/>
        <charset val="204"/>
      </rPr>
      <t xml:space="preserve"> </t>
    </r>
  </si>
  <si>
    <t>7</t>
  </si>
  <si>
    <t>Лечение болезней конечностей и копыт у крупных животных</t>
  </si>
  <si>
    <t>8</t>
  </si>
  <si>
    <t>Лечение болезней конечностей и копыт у мелких животных</t>
  </si>
  <si>
    <t>Лечение атонии преджелудков у КРС</t>
  </si>
  <si>
    <t>Лечение атонии преджелудков у мелкого рогатого скота</t>
  </si>
  <si>
    <t>Лечение гастроэнтеритов у молодняка животных</t>
  </si>
  <si>
    <t>Лечение бронхопневмонии у молодняка животных</t>
  </si>
  <si>
    <t>Оказание помощи при вздутии рубца</t>
  </si>
  <si>
    <t>14</t>
  </si>
  <si>
    <t>Лечение отравления у крупных животных</t>
  </si>
  <si>
    <t>15</t>
  </si>
  <si>
    <t>Лечение отравления у свиней и мелкого рогатого скота</t>
  </si>
  <si>
    <t>16</t>
  </si>
  <si>
    <t>Оказание помощи при кожных заболеваниях</t>
  </si>
  <si>
    <t>17</t>
  </si>
  <si>
    <t>Оказание помощи при нарушении обмена веществ у животных</t>
  </si>
  <si>
    <t>18</t>
  </si>
  <si>
    <t>Введение клизмы у КРС</t>
  </si>
  <si>
    <t>19</t>
  </si>
  <si>
    <t>Введение клизмы у мелкого рогатого скота</t>
  </si>
  <si>
    <t>Введение лекарственных препаратов:</t>
  </si>
  <si>
    <t>20</t>
  </si>
  <si>
    <t>Пероральное введение лекарственных препаратов</t>
  </si>
  <si>
    <t>21</t>
  </si>
  <si>
    <r>
      <t>Ректальное/вагинальное</t>
    </r>
    <r>
      <rPr>
        <sz val="12"/>
        <color indexed="8"/>
        <rFont val="Times New Roman"/>
        <family val="1"/>
        <charset val="204"/>
      </rPr>
      <t xml:space="preserve"> введение лекарственных препаратов</t>
    </r>
  </si>
  <si>
    <t>22</t>
  </si>
  <si>
    <t>Слуховые каналы</t>
  </si>
  <si>
    <t>4.Хирургические, в том числе косметические, мероприятия</t>
  </si>
  <si>
    <t>1</t>
  </si>
  <si>
    <t xml:space="preserve">Подкожное и внутримышечное </t>
  </si>
  <si>
    <t>2</t>
  </si>
  <si>
    <t>Внутривенное струйное</t>
  </si>
  <si>
    <t>Внутривенное капельное</t>
  </si>
  <si>
    <t>Внутрисуставное</t>
  </si>
  <si>
    <t>Субконьюктивальное</t>
  </si>
  <si>
    <t>Лапороцентоз (удаление жидкости из брюшной полости)</t>
  </si>
  <si>
    <t>Торакооцентоз (удаление жидкости из плевральной полости)</t>
  </si>
  <si>
    <t>Цистоцентез(удаление жидкости из мочевого пузыря)</t>
  </si>
  <si>
    <t>Подшивание катетора</t>
  </si>
  <si>
    <t>Взятие крови у КРС, лошадей(1 голова)</t>
  </si>
  <si>
    <r>
      <t>Операция простая у крупных животных</t>
    </r>
    <r>
      <rPr>
        <sz val="12"/>
        <rFont val="Arial"/>
        <family val="2"/>
        <charset val="204"/>
      </rPr>
      <t xml:space="preserve"> </t>
    </r>
  </si>
  <si>
    <r>
      <t>Операция простая у мелких животных</t>
    </r>
    <r>
      <rPr>
        <sz val="12"/>
        <rFont val="Arial"/>
        <family val="2"/>
        <charset val="204"/>
      </rPr>
      <t xml:space="preserve"> </t>
    </r>
  </si>
  <si>
    <t>Кастрация хрячка до 2-х месяцев</t>
  </si>
  <si>
    <t>Кастрация хрячка от 2-х до 4-х месяцев</t>
  </si>
  <si>
    <t>Кастрация хряка</t>
  </si>
  <si>
    <t>Кастрация бычка до 6 месяцев</t>
  </si>
  <si>
    <t>Кастрация бычка старше 6 месяцев</t>
  </si>
  <si>
    <t>Кастрация баранчиков</t>
  </si>
  <si>
    <t>Кастрация кроликов</t>
  </si>
  <si>
    <t>Кастрация жеребца</t>
  </si>
  <si>
    <t>Новокаиновая блокада</t>
  </si>
  <si>
    <t>Вскрытие трупа крупных животных</t>
  </si>
  <si>
    <t>23</t>
  </si>
  <si>
    <t>Вскрытие трупа мелкого рогатого скота, свиней</t>
  </si>
  <si>
    <t>24</t>
  </si>
  <si>
    <t>Вскрытие трупа кроликов, птиц</t>
  </si>
  <si>
    <t>25</t>
  </si>
  <si>
    <t>Инъекция в периорбитальное пространство</t>
  </si>
  <si>
    <t>26</t>
  </si>
  <si>
    <t>Обработка ушных раковин и наружного слухового прохода (при отитах)</t>
  </si>
  <si>
    <t>27</t>
  </si>
  <si>
    <t>Обработка ран</t>
  </si>
  <si>
    <t>28</t>
  </si>
  <si>
    <t>Вскрытие абцессов, гематом</t>
  </si>
  <si>
    <t>29</t>
  </si>
  <si>
    <t>Кастрация кота</t>
  </si>
  <si>
    <t>30</t>
  </si>
  <si>
    <t>Кастрация кобеля</t>
  </si>
  <si>
    <t>31</t>
  </si>
  <si>
    <t>Овариоэктомия(стерилизация кошки)</t>
  </si>
  <si>
    <t>32</t>
  </si>
  <si>
    <t>Овариоэктомия(стерилизация  собаки)</t>
  </si>
  <si>
    <t>33</t>
  </si>
  <si>
    <t>Овариогистероэктомия кошки</t>
  </si>
  <si>
    <t>34</t>
  </si>
  <si>
    <t>Кесарево сечение у кошки</t>
  </si>
  <si>
    <t>35</t>
  </si>
  <si>
    <t>Кесарево сечение у собаки</t>
  </si>
  <si>
    <t>36</t>
  </si>
  <si>
    <t>Общая неингаляционная анестезия  кошки(собаки)</t>
  </si>
  <si>
    <t>37</t>
  </si>
  <si>
    <t>Общая неингаляционная анестезия  свиньям при кастрации</t>
  </si>
  <si>
    <t>38</t>
  </si>
  <si>
    <t>Местная анестезия</t>
  </si>
  <si>
    <t>39</t>
  </si>
  <si>
    <t>Местная анестезия эпидральная</t>
  </si>
  <si>
    <t>40</t>
  </si>
  <si>
    <t>Катетеризация мочевого пузыря</t>
  </si>
  <si>
    <t>41</t>
  </si>
  <si>
    <t>Наложение гипсовой повязки</t>
  </si>
  <si>
    <t>42</t>
  </si>
  <si>
    <t>Купирование ушных раковин до 10 дневного возраста</t>
  </si>
  <si>
    <t>43</t>
  </si>
  <si>
    <t>Купирование ушных раковин старше 10 дневного возраста</t>
  </si>
  <si>
    <t>44</t>
  </si>
  <si>
    <t>Ампутация хвоста у щенка до 10 дневного возраста</t>
  </si>
  <si>
    <t>45</t>
  </si>
  <si>
    <t>Ампутация хвоста у щенка от 10 до 90 дней</t>
  </si>
  <si>
    <t>46</t>
  </si>
  <si>
    <t>Ампутация хвоста у щенка старше 3-х месяцев</t>
  </si>
  <si>
    <t>47</t>
  </si>
  <si>
    <t>Ампутация рудиментарных пальцев:</t>
  </si>
  <si>
    <t>48</t>
  </si>
  <si>
    <t>до 7 дней</t>
  </si>
  <si>
    <t>49</t>
  </si>
  <si>
    <t>от 8 дней до месяца</t>
  </si>
  <si>
    <t>50</t>
  </si>
  <si>
    <t>старше 1 месяца</t>
  </si>
  <si>
    <t>51</t>
  </si>
  <si>
    <t>Обрезка когтей, клюва</t>
  </si>
  <si>
    <t>52</t>
  </si>
  <si>
    <t>Удаление колтунов (1 голова)</t>
  </si>
  <si>
    <t>53</t>
  </si>
  <si>
    <t>Снятие гипсовой повязки:</t>
  </si>
  <si>
    <t>54</t>
  </si>
  <si>
    <t>Мелкие породы собак и кошек (одна повязка)</t>
  </si>
  <si>
    <t>55</t>
  </si>
  <si>
    <t>Крупные породы собак (одна повязка)</t>
  </si>
  <si>
    <t>56</t>
  </si>
  <si>
    <t>Снятие швов в области одного оперативного вмешательства</t>
  </si>
  <si>
    <t>57</t>
  </si>
  <si>
    <t>Наложение швов в области одного оперативного вмешательства</t>
  </si>
  <si>
    <t>58</t>
  </si>
  <si>
    <t>Перевязка ран в послеоперационный период (одна перевязка)</t>
  </si>
  <si>
    <t>59</t>
  </si>
  <si>
    <t>Грыжесечение:</t>
  </si>
  <si>
    <t>60</t>
  </si>
  <si>
    <t>Пластика пупочной грыжи</t>
  </si>
  <si>
    <t>61</t>
  </si>
  <si>
    <t>Щенки, котята</t>
  </si>
  <si>
    <t>62</t>
  </si>
  <si>
    <t>Взрослые особи</t>
  </si>
  <si>
    <t>63</t>
  </si>
  <si>
    <t>Пластика паховой грыжи</t>
  </si>
  <si>
    <t>64</t>
  </si>
  <si>
    <t>65</t>
  </si>
  <si>
    <t>66</t>
  </si>
  <si>
    <t>Пластика промежностной  грыжи</t>
  </si>
  <si>
    <t>67</t>
  </si>
  <si>
    <t>односторонняя</t>
  </si>
  <si>
    <t>68</t>
  </si>
  <si>
    <t>двухсторонняя</t>
  </si>
  <si>
    <t>69</t>
  </si>
  <si>
    <t>Удаление кожных новообразований</t>
  </si>
  <si>
    <t>70</t>
  </si>
  <si>
    <t>Дренирование абсцесса</t>
  </si>
  <si>
    <t>71</t>
  </si>
  <si>
    <t>Дренирование свищевого хода</t>
  </si>
  <si>
    <t>72</t>
  </si>
  <si>
    <t>Вакцинация  свиней против КЧС</t>
  </si>
  <si>
    <t>73</t>
  </si>
  <si>
    <t>Взятие крови у свиней</t>
  </si>
  <si>
    <t>5.Акушерско-гинекологические мероприятия</t>
  </si>
  <si>
    <r>
      <t>Устранение выпадения матки у коров</t>
    </r>
    <r>
      <rPr>
        <sz val="12"/>
        <rFont val="Arial"/>
        <family val="2"/>
        <charset val="204"/>
      </rPr>
      <t xml:space="preserve"> </t>
    </r>
  </si>
  <si>
    <r>
      <t>Устранение выпадения влагалища у коров</t>
    </r>
    <r>
      <rPr>
        <sz val="12"/>
        <rFont val="Arial"/>
        <family val="2"/>
        <charset val="204"/>
      </rPr>
      <t xml:space="preserve"> </t>
    </r>
  </si>
  <si>
    <r>
      <t>Отделение последа у коров</t>
    </r>
    <r>
      <rPr>
        <sz val="12"/>
        <rFont val="Times New Roman"/>
        <family val="1"/>
        <charset val="204"/>
      </rPr>
      <t xml:space="preserve"> повышенной сложности</t>
    </r>
  </si>
  <si>
    <r>
      <t>Отделение последа у коров</t>
    </r>
    <r>
      <rPr>
        <sz val="12"/>
        <rFont val="Times New Roman"/>
        <family val="1"/>
        <charset val="204"/>
      </rPr>
      <t xml:space="preserve"> средней сложности</t>
    </r>
  </si>
  <si>
    <r>
      <t>Отделение последа у мелкого рогатого скота</t>
    </r>
    <r>
      <rPr>
        <sz val="12"/>
        <rFont val="Arial"/>
        <family val="2"/>
        <charset val="204"/>
      </rPr>
      <t xml:space="preserve"> </t>
    </r>
  </si>
  <si>
    <t>Лечение послеродовых заболеваний у крупных животных</t>
  </si>
  <si>
    <t>Лечение послеродовых заболеваний у мелких животных</t>
  </si>
  <si>
    <t>Оказание помощи при родильном порезе</t>
  </si>
  <si>
    <t>Лечение маститов</t>
  </si>
  <si>
    <r>
      <t>Родовспоможение у крупных животных</t>
    </r>
    <r>
      <rPr>
        <sz val="12"/>
        <rFont val="Times New Roman"/>
        <family val="1"/>
        <charset val="204"/>
      </rPr>
      <t xml:space="preserve"> при нормальных родах</t>
    </r>
  </si>
  <si>
    <t>Родовспоможение у крупных животных при патологических родах</t>
  </si>
  <si>
    <t>Родовспоможение у кошек, собак</t>
  </si>
  <si>
    <t>Родовспоможение у мелкого рогатого скота, свиней</t>
  </si>
  <si>
    <t>Лечение отека вымени у крупных животных</t>
  </si>
  <si>
    <t>Лечение отека вымени у свиней и мелкого рогатого скота</t>
  </si>
  <si>
    <t>Лечение послеродового залеживания у крупных животных</t>
  </si>
  <si>
    <t>Вправление влагалищ у сук</t>
  </si>
  <si>
    <t>Устранение выпадения влагалища у мелкого рогатого скота</t>
  </si>
  <si>
    <t>Устранение выпадения матки у мелкого рогатого скота</t>
  </si>
  <si>
    <t>Гинекологическое обследование коров ректальным методом</t>
  </si>
  <si>
    <t>6.Дезинфекция, дезинсекция, дератизация, дегельминтизация</t>
  </si>
  <si>
    <t>Дегельминтизация крупных животных</t>
  </si>
  <si>
    <t>Дегельминтизация мелких животных</t>
  </si>
  <si>
    <t>Обработка КРС против подкожного овода (1 голова)</t>
  </si>
  <si>
    <t>Обработка КРС против подкожного овода (1 голова) без учета медикаментов</t>
  </si>
  <si>
    <t>Обработка против эктопаразитов у крупных животных</t>
  </si>
  <si>
    <t>Обработка против эктопаразитов у мелких животных</t>
  </si>
  <si>
    <t>Дератизационная обработка 1 м2 помещения</t>
  </si>
  <si>
    <t>Дезинфекционная обработка 1 кв.м помещения</t>
  </si>
  <si>
    <t>Дезинсекционная обработка 100 кв.м</t>
  </si>
  <si>
    <t>7.Все виды лабораторных исследований</t>
  </si>
  <si>
    <t>7.1.</t>
  </si>
  <si>
    <t>Биохимические исследования:</t>
  </si>
  <si>
    <t>Моча (общий анализ: удельный вес, белок, рН, кетоновые тела, микроскопия, глюкоза, определение билирубина, уробилина)</t>
  </si>
  <si>
    <t>Молоко (общий анализ: жирность, плотность, СОМО)</t>
  </si>
  <si>
    <t>Исследование молока на мастит</t>
  </si>
  <si>
    <t>Мясо и мясопродукты:</t>
  </si>
  <si>
    <t xml:space="preserve"> РН </t>
  </si>
  <si>
    <t xml:space="preserve">органолептика </t>
  </si>
  <si>
    <t xml:space="preserve">пероксидаза </t>
  </si>
  <si>
    <t xml:space="preserve">формалиновая проба </t>
  </si>
  <si>
    <t xml:space="preserve">проба варкой </t>
  </si>
  <si>
    <t xml:space="preserve">проба CuSO4 </t>
  </si>
  <si>
    <t>Мед:</t>
  </si>
  <si>
    <t>влажность</t>
  </si>
  <si>
    <t>диастаза</t>
  </si>
  <si>
    <t>Падь</t>
  </si>
  <si>
    <t xml:space="preserve">кислотность </t>
  </si>
  <si>
    <t xml:space="preserve">оксиметилфурфурол </t>
  </si>
  <si>
    <t>Серологические исследования</t>
  </si>
  <si>
    <t xml:space="preserve">Бруцеллез* : </t>
  </si>
  <si>
    <t>РА</t>
  </si>
  <si>
    <t>РСК</t>
  </si>
  <si>
    <t xml:space="preserve">Сап*, РА </t>
  </si>
  <si>
    <t xml:space="preserve">Случная болезнь лошадей , РСК </t>
  </si>
  <si>
    <t>Диагностические и ихтиопатологические исследования</t>
  </si>
  <si>
    <t xml:space="preserve">Копрологические исследования:   </t>
  </si>
  <si>
    <t xml:space="preserve"> цестодозы</t>
  </si>
  <si>
    <t>нематодозы</t>
  </si>
  <si>
    <t>трематодозы</t>
  </si>
  <si>
    <t>Болезни пчел (нозематоз, варротоз), 1 исследование</t>
  </si>
  <si>
    <t>Полное паразитологическое исследование рыбы, 1 экз.</t>
  </si>
  <si>
    <r>
      <t>Вирусологические исследования</t>
    </r>
    <r>
      <rPr>
        <sz val="12.5"/>
        <color indexed="8"/>
        <rFont val="Times New Roman"/>
        <family val="1"/>
        <charset val="204"/>
      </rPr>
      <t xml:space="preserve"> </t>
    </r>
  </si>
  <si>
    <t xml:space="preserve">Лейкоз: </t>
  </si>
  <si>
    <t>серология РИД</t>
  </si>
  <si>
    <t>гематология</t>
  </si>
  <si>
    <t>выделение лейкоформулы</t>
  </si>
  <si>
    <t>Исследование крови на пираплазмоз</t>
  </si>
  <si>
    <t xml:space="preserve">ИНАН лошадей, серология РДП                                      </t>
  </si>
  <si>
    <t>8.Определение беременности и стельности всех видов животных и другие мероприятия, связанные с воспроизводством и размножением животных</t>
  </si>
  <si>
    <t>Ректальное исследование на стельность</t>
  </si>
  <si>
    <t>Искусственное осеменение животных</t>
  </si>
  <si>
    <t>9.Консультации (рекомендации, советы) по вопросам диагностики, лечения, профилактики болезней всех видов животных и технологии их содержания</t>
  </si>
  <si>
    <t>Консультация по уходу, содержанию и кормлению животных</t>
  </si>
  <si>
    <t>10. Эвтаназия животных.</t>
  </si>
  <si>
    <t>Медикаментозная эвтаназия животных на ветстанции за одну голову:</t>
  </si>
  <si>
    <t xml:space="preserve">Кошки </t>
  </si>
  <si>
    <t>Мелкие животные (до 10кг)</t>
  </si>
  <si>
    <t>Средние собаки (от 10 до 25 кг)</t>
  </si>
  <si>
    <t>Крупные собаки (свыше 25 кг)</t>
  </si>
  <si>
    <t>11.Проведение ветеринарно-санитарных мероприятий, направленных на обеспечение безопасности пищевой продукции и продовольственного сырья животного происхождения, кормов, кормовых добавок на предприятиях торговли, переработки животноводческой продукции и общественного питания</t>
  </si>
  <si>
    <t xml:space="preserve">Ветеринарно-санитарная экспертиза:  </t>
  </si>
  <si>
    <t>- мяса говядины (одна туша)</t>
  </si>
  <si>
    <t xml:space="preserve"> -  мяса конины  (одна туша)</t>
  </si>
  <si>
    <t>- мяса свинины (одна туша)</t>
  </si>
  <si>
    <t>- мяса мелкого рогатого скота  (одна туша)</t>
  </si>
  <si>
    <t>- мяса кролика  (одна тушка)</t>
  </si>
  <si>
    <t>- мяса нутрии  (одна тушка)</t>
  </si>
  <si>
    <t>- мяса птицы (одна тушка)</t>
  </si>
  <si>
    <t>- шпика свиного (один кусок)</t>
  </si>
  <si>
    <t>- рыбы свежей, свежемороженой одного вида партии (до 50 кг) (органолептика, реакция на лакмус, индол, проба на сероводород, микроскопия)</t>
  </si>
  <si>
    <t>- меда пчелиного, в т.ч. сотовый одной партии (органолептика, микроскопия)</t>
  </si>
  <si>
    <t>-корнеплодов (органолептика, содержание нитритов, радиологическое исследование) одного вида партии (до 500 кг)</t>
  </si>
  <si>
    <t>- фруктов одного вида партии (до 500 кг)</t>
  </si>
  <si>
    <r>
      <t>- бахчевых (органолептика, содержание нитритов, радиологическое исследование, определение кислотности рассола) одного вида партии</t>
    </r>
    <r>
      <rPr>
        <sz val="12"/>
        <rFont val="Times New Roman"/>
        <family val="1"/>
        <charset val="204"/>
      </rPr>
      <t xml:space="preserve"> (до 500 кг)</t>
    </r>
  </si>
  <si>
    <t>Клеймение шкур КРС, МРС</t>
  </si>
  <si>
    <t>Клеймение шкур кроликов, нутрий, песцов, лисиц</t>
  </si>
  <si>
    <t>Проведение осмотра и идентификации одной партии животноводческих грузов (мясо, молоко) и рыбы)</t>
  </si>
  <si>
    <t>- до 10 кг</t>
  </si>
  <si>
    <t>- от 10кг до 50 кг</t>
  </si>
  <si>
    <t>-от 51кг до 100 кг</t>
  </si>
  <si>
    <t>- от 101кг до 150кг</t>
  </si>
  <si>
    <t>- от 151кг до 200 кг.</t>
  </si>
  <si>
    <t>-от 201кг до 250 кг</t>
  </si>
  <si>
    <t>-от 251 кг до 300 кг</t>
  </si>
  <si>
    <t>- от 301кг до 400кг</t>
  </si>
  <si>
    <t>-от 401кг до 500 кг</t>
  </si>
  <si>
    <t>- от 501кг до 1 т</t>
  </si>
  <si>
    <t>-свыше 1 т</t>
  </si>
  <si>
    <t>Проведение осмотра и идентификации одной партии (живой вес)</t>
  </si>
  <si>
    <t xml:space="preserve">Ветеринарный осмотр  биологических отходов, шкур, грузов растительного производства, навоза,     конфискатов, продукции, непригодной для пищевых целей, направляемых к месту обеззараживания (утилизации или уничтожения) </t>
  </si>
  <si>
    <t>До 1т</t>
  </si>
  <si>
    <t>От 1т до до 10т</t>
  </si>
  <si>
    <t>От 11 т до 50т</t>
  </si>
  <si>
    <t xml:space="preserve">Свыше 50т </t>
  </si>
  <si>
    <t>Идентификация видовой принадлежности животных с выдачей заключения</t>
  </si>
  <si>
    <t>Ветеринарно-санитарная экспертиза туш и иных продуктов убоя на убойных цехах, убойных пунктах малой мощности</t>
  </si>
  <si>
    <t>КРС (одна  туша)</t>
  </si>
  <si>
    <t>МРС(одна  туша)</t>
  </si>
  <si>
    <t>Свиней(одна туша)</t>
  </si>
  <si>
    <t>Тушки кролика, птица(1-5 голов)</t>
  </si>
  <si>
    <t>Тушки кролика, птица(6-10 голов)</t>
  </si>
  <si>
    <t>Тушки кролика, птица (свыше10 голов)</t>
  </si>
  <si>
    <t>Предубойный ветеринарный осмотр  убойных животных на убойных цехах, убойных пунктах малой мощности</t>
  </si>
  <si>
    <t>КРС (одна   голова)</t>
  </si>
  <si>
    <t>МРС(одна  голова)</t>
  </si>
  <si>
    <t>Свиней(одна  голова)</t>
  </si>
  <si>
    <t>Кролика (одной партии)</t>
  </si>
  <si>
    <t>Птицы(одной партии)</t>
  </si>
  <si>
    <t>Осмотр и идентификация груза  по заявке</t>
  </si>
  <si>
    <t xml:space="preserve">12.Сопутствующие услуги </t>
  </si>
  <si>
    <t>Выезд  ветеринарного специалиста на дом  без стоимости эксплуатации автотранспорта</t>
  </si>
  <si>
    <t>Выезд  ветеринарного специалиста на дом  со стоимостью эксплуатации автотранспорта (из расчета 1 км) за пределы села</t>
  </si>
  <si>
    <t>Копирование документов (1 лист)</t>
  </si>
  <si>
    <t>Выдача справки</t>
  </si>
  <si>
    <t>Фиксация животных ветеринарными специалистами при ветеринарных обработках</t>
  </si>
  <si>
    <t>Биркование КРС</t>
  </si>
  <si>
    <t>Оформление протокола вскрытия</t>
  </si>
  <si>
    <t xml:space="preserve">Выезд  ветеринарного специалиста на дом  со стоимостью эксплуатации автотранспорта </t>
  </si>
  <si>
    <t>Консультирование по вопросам внедрения и использования ФГИС "Меркурий</t>
  </si>
  <si>
    <t>Услуги по печати ветеринарного сопроводительного документа, оформленного в ФГИС , в формате А-4</t>
  </si>
  <si>
    <t>Чипирование</t>
  </si>
  <si>
    <t>ГАУ ТО "Омутинский ветцентр"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</si>
</sst>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sz val="14"/>
      <name val="Arial Cyr"/>
      <charset val="204"/>
    </font>
    <font>
      <b/>
      <sz val="12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.5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.5"/>
      <color rgb="FF000000"/>
      <name val="Times New Roman"/>
      <family val="1"/>
      <charset val="204"/>
    </font>
    <font>
      <sz val="12.5"/>
      <color indexed="8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4" xfId="0" applyBorder="1" applyAlignment="1">
      <alignment horizontal="center" vertical="distributed"/>
    </xf>
    <xf numFmtId="0" fontId="4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0" fillId="0" borderId="9" xfId="0" applyBorder="1" applyAlignment="1">
      <alignment horizontal="center" vertical="distributed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0" fillId="0" borderId="5" xfId="0" applyBorder="1"/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1" fontId="0" fillId="0" borderId="5" xfId="0" applyNumberFormat="1" applyBorder="1"/>
    <xf numFmtId="2" fontId="5" fillId="2" borderId="12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5" fillId="2" borderId="15" xfId="0" applyNumberFormat="1" applyFont="1" applyFill="1" applyBorder="1" applyAlignment="1">
      <alignment wrapText="1"/>
    </xf>
    <xf numFmtId="49" fontId="5" fillId="2" borderId="16" xfId="0" applyNumberFormat="1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  <xf numFmtId="49" fontId="5" fillId="2" borderId="5" xfId="0" applyNumberFormat="1" applyFont="1" applyFill="1" applyBorder="1" applyAlignment="1">
      <alignment wrapText="1"/>
    </xf>
    <xf numFmtId="0" fontId="7" fillId="2" borderId="15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49" fontId="5" fillId="2" borderId="10" xfId="0" applyNumberFormat="1" applyFont="1" applyFill="1" applyBorder="1" applyAlignment="1">
      <alignment wrapText="1"/>
    </xf>
    <xf numFmtId="49" fontId="5" fillId="2" borderId="11" xfId="0" applyNumberFormat="1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49" fontId="6" fillId="2" borderId="10" xfId="0" applyNumberFormat="1" applyFont="1" applyFill="1" applyBorder="1" applyAlignment="1">
      <alignment wrapText="1"/>
    </xf>
    <xf numFmtId="49" fontId="6" fillId="2" borderId="11" xfId="0" applyNumberFormat="1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10" fillId="2" borderId="12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wrapText="1"/>
    </xf>
    <xf numFmtId="0" fontId="5" fillId="2" borderId="11" xfId="0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49" fontId="2" fillId="2" borderId="11" xfId="0" applyNumberFormat="1" applyFont="1" applyFill="1" applyBorder="1" applyAlignment="1">
      <alignment horizontal="center" wrapText="1"/>
    </xf>
    <xf numFmtId="0" fontId="6" fillId="2" borderId="12" xfId="0" applyFont="1" applyFill="1" applyBorder="1" applyAlignment="1">
      <alignment wrapText="1"/>
    </xf>
    <xf numFmtId="49" fontId="6" fillId="2" borderId="10" xfId="0" applyNumberFormat="1" applyFont="1" applyFill="1" applyBorder="1" applyAlignment="1">
      <alignment horizontal="center" wrapText="1"/>
    </xf>
    <xf numFmtId="49" fontId="6" fillId="2" borderId="11" xfId="0" applyNumberFormat="1" applyFont="1" applyFill="1" applyBorder="1" applyAlignment="1">
      <alignment horizontal="center" wrapText="1"/>
    </xf>
    <xf numFmtId="0" fontId="8" fillId="2" borderId="12" xfId="0" applyFont="1" applyFill="1" applyBorder="1" applyAlignment="1">
      <alignment wrapText="1"/>
    </xf>
    <xf numFmtId="49" fontId="11" fillId="2" borderId="10" xfId="0" applyNumberFormat="1" applyFont="1" applyFill="1" applyBorder="1" applyAlignment="1">
      <alignment wrapText="1"/>
    </xf>
    <xf numFmtId="49" fontId="11" fillId="2" borderId="11" xfId="0" applyNumberFormat="1" applyFont="1" applyFill="1" applyBorder="1" applyAlignment="1">
      <alignment wrapText="1"/>
    </xf>
    <xf numFmtId="0" fontId="11" fillId="2" borderId="7" xfId="0" applyFont="1" applyFill="1" applyBorder="1" applyAlignment="1">
      <alignment wrapText="1"/>
    </xf>
    <xf numFmtId="0" fontId="11" fillId="2" borderId="12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49" fontId="5" fillId="2" borderId="6" xfId="0" applyNumberFormat="1" applyFont="1" applyFill="1" applyBorder="1" applyAlignment="1">
      <alignment wrapText="1"/>
    </xf>
    <xf numFmtId="49" fontId="5" fillId="2" borderId="7" xfId="0" applyNumberFormat="1" applyFont="1" applyFill="1" applyBorder="1" applyAlignment="1">
      <alignment wrapText="1"/>
    </xf>
    <xf numFmtId="16" fontId="12" fillId="2" borderId="10" xfId="0" applyNumberFormat="1" applyFont="1" applyFill="1" applyBorder="1" applyAlignment="1">
      <alignment wrapText="1"/>
    </xf>
    <xf numFmtId="16" fontId="12" fillId="2" borderId="11" xfId="0" applyNumberFormat="1" applyFont="1" applyFill="1" applyBorder="1" applyAlignment="1">
      <alignment wrapText="1"/>
    </xf>
    <xf numFmtId="0" fontId="13" fillId="2" borderId="7" xfId="0" applyFont="1" applyFill="1" applyBorder="1" applyAlignment="1">
      <alignment wrapText="1"/>
    </xf>
    <xf numFmtId="49" fontId="6" fillId="2" borderId="1" xfId="0" applyNumberFormat="1" applyFont="1" applyFill="1" applyBorder="1" applyAlignment="1">
      <alignment wrapText="1"/>
    </xf>
    <xf numFmtId="49" fontId="6" fillId="2" borderId="2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49" fontId="6" fillId="2" borderId="15" xfId="0" applyNumberFormat="1" applyFont="1" applyFill="1" applyBorder="1" applyAlignment="1">
      <alignment wrapText="1"/>
    </xf>
    <xf numFmtId="49" fontId="6" fillId="2" borderId="16" xfId="0" applyNumberFormat="1" applyFont="1" applyFill="1" applyBorder="1" applyAlignment="1">
      <alignment wrapText="1"/>
    </xf>
    <xf numFmtId="0" fontId="6" fillId="2" borderId="6" xfId="0" applyFont="1" applyFill="1" applyBorder="1" applyAlignment="1">
      <alignment wrapText="1"/>
    </xf>
    <xf numFmtId="49" fontId="6" fillId="2" borderId="6" xfId="0" applyNumberFormat="1" applyFont="1" applyFill="1" applyBorder="1" applyAlignment="1">
      <alignment wrapText="1"/>
    </xf>
    <xf numFmtId="49" fontId="6" fillId="2" borderId="7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16" fontId="13" fillId="2" borderId="10" xfId="0" applyNumberFormat="1" applyFont="1" applyFill="1" applyBorder="1" applyAlignment="1">
      <alignment wrapText="1"/>
    </xf>
    <xf numFmtId="16" fontId="13" fillId="2" borderId="11" xfId="0" applyNumberFormat="1" applyFont="1" applyFill="1" applyBorder="1" applyAlignment="1">
      <alignment wrapText="1"/>
    </xf>
    <xf numFmtId="0" fontId="11" fillId="2" borderId="12" xfId="0" applyFont="1" applyFill="1" applyBorder="1" applyAlignment="1">
      <alignment horizontal="center" wrapText="1"/>
    </xf>
    <xf numFmtId="49" fontId="11" fillId="2" borderId="1" xfId="0" applyNumberFormat="1" applyFont="1" applyFill="1" applyBorder="1" applyAlignment="1">
      <alignment wrapText="1"/>
    </xf>
    <xf numFmtId="49" fontId="11" fillId="2" borderId="2" xfId="0" applyNumberFormat="1" applyFont="1" applyFill="1" applyBorder="1" applyAlignment="1">
      <alignment wrapText="1"/>
    </xf>
    <xf numFmtId="0" fontId="11" fillId="2" borderId="16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49" fontId="11" fillId="2" borderId="15" xfId="0" applyNumberFormat="1" applyFont="1" applyFill="1" applyBorder="1" applyAlignment="1">
      <alignment wrapText="1"/>
    </xf>
    <xf numFmtId="49" fontId="11" fillId="2" borderId="16" xfId="0" applyNumberFormat="1" applyFont="1" applyFill="1" applyBorder="1" applyAlignment="1">
      <alignment wrapText="1"/>
    </xf>
    <xf numFmtId="49" fontId="11" fillId="2" borderId="6" xfId="0" applyNumberFormat="1" applyFont="1" applyFill="1" applyBorder="1" applyAlignment="1">
      <alignment wrapText="1"/>
    </xf>
    <xf numFmtId="49" fontId="11" fillId="2" borderId="7" xfId="0" applyNumberFormat="1" applyFont="1" applyFill="1" applyBorder="1" applyAlignment="1">
      <alignment wrapText="1"/>
    </xf>
    <xf numFmtId="0" fontId="7" fillId="2" borderId="10" xfId="0" applyFont="1" applyFill="1" applyBorder="1" applyAlignment="1">
      <alignment horizontal="center" wrapText="1"/>
    </xf>
    <xf numFmtId="49" fontId="8" fillId="2" borderId="10" xfId="0" applyNumberFormat="1" applyFont="1" applyFill="1" applyBorder="1" applyAlignment="1">
      <alignment wrapText="1"/>
    </xf>
    <xf numFmtId="49" fontId="8" fillId="2" borderId="11" xfId="0" applyNumberFormat="1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center"/>
    </xf>
    <xf numFmtId="0" fontId="5" fillId="2" borderId="17" xfId="0" applyFont="1" applyFill="1" applyBorder="1" applyAlignment="1">
      <alignment wrapText="1"/>
    </xf>
    <xf numFmtId="0" fontId="5" fillId="2" borderId="15" xfId="0" applyFont="1" applyFill="1" applyBorder="1" applyAlignment="1">
      <alignment wrapText="1"/>
    </xf>
    <xf numFmtId="0" fontId="0" fillId="0" borderId="18" xfId="0" applyBorder="1" applyAlignment="1">
      <alignment horizontal="right"/>
    </xf>
    <xf numFmtId="1" fontId="0" fillId="0" borderId="18" xfId="0" applyNumberFormat="1" applyBorder="1" applyAlignment="1">
      <alignment horizontal="center"/>
    </xf>
    <xf numFmtId="0" fontId="5" fillId="2" borderId="8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0" fillId="0" borderId="9" xfId="0" applyBorder="1" applyAlignment="1">
      <alignment horizontal="right"/>
    </xf>
    <xf numFmtId="1" fontId="0" fillId="0" borderId="9" xfId="0" applyNumberFormat="1" applyBorder="1" applyAlignment="1">
      <alignment horizontal="center"/>
    </xf>
    <xf numFmtId="0" fontId="5" fillId="2" borderId="11" xfId="0" applyFont="1" applyFill="1" applyBorder="1" applyAlignment="1">
      <alignment wrapText="1"/>
    </xf>
    <xf numFmtId="0" fontId="6" fillId="2" borderId="14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15" xfId="0" applyFont="1" applyFill="1" applyBorder="1" applyAlignment="1">
      <alignment wrapText="1"/>
    </xf>
    <xf numFmtId="0" fontId="6" fillId="2" borderId="16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15" fillId="2" borderId="12" xfId="0" applyFont="1" applyFill="1" applyBorder="1" applyAlignment="1">
      <alignment wrapText="1"/>
    </xf>
    <xf numFmtId="49" fontId="6" fillId="2" borderId="8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9"/>
  <sheetViews>
    <sheetView tabSelected="1" topLeftCell="A239" workbookViewId="0">
      <selection activeCell="K270" sqref="K270"/>
    </sheetView>
  </sheetViews>
  <sheetFormatPr defaultRowHeight="12.75"/>
  <cols>
    <col min="1" max="1" width="7.42578125" customWidth="1"/>
    <col min="2" max="2" width="9.140625" hidden="1" customWidth="1"/>
    <col min="3" max="3" width="42" customWidth="1"/>
    <col min="4" max="4" width="0.140625" customWidth="1"/>
    <col min="5" max="5" width="11" hidden="1" customWidth="1"/>
    <col min="6" max="6" width="9.5703125" bestFit="1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>
      <c r="C2" s="2" t="s">
        <v>1</v>
      </c>
      <c r="D2" s="2"/>
      <c r="E2" s="2"/>
      <c r="F2" s="3"/>
    </row>
    <row r="3" spans="1:9" ht="18">
      <c r="C3" s="2" t="s">
        <v>339</v>
      </c>
      <c r="D3" s="2"/>
      <c r="E3" s="2"/>
      <c r="F3" s="3"/>
    </row>
    <row r="4" spans="1:9" ht="13.5" thickBot="1">
      <c r="C4" s="3"/>
      <c r="D4" s="3"/>
      <c r="E4" s="3"/>
      <c r="F4" s="3"/>
    </row>
    <row r="5" spans="1:9" ht="30.75" customHeight="1">
      <c r="A5" s="4"/>
      <c r="B5" s="5"/>
      <c r="C5" s="6" t="s">
        <v>2</v>
      </c>
      <c r="D5" s="7" t="s">
        <v>3</v>
      </c>
      <c r="E5" s="8" t="s">
        <v>4</v>
      </c>
      <c r="F5" s="9" t="s">
        <v>5</v>
      </c>
    </row>
    <row r="6" spans="1:9" ht="16.5" thickBot="1">
      <c r="A6" s="10" t="s">
        <v>6</v>
      </c>
      <c r="B6" s="11"/>
      <c r="C6" s="12"/>
      <c r="D6" s="10"/>
      <c r="E6" s="13"/>
      <c r="F6" s="9"/>
    </row>
    <row r="7" spans="1:9" ht="16.5" thickBot="1">
      <c r="A7" s="14">
        <v>1</v>
      </c>
      <c r="B7" s="15"/>
      <c r="C7" s="16">
        <v>2</v>
      </c>
      <c r="D7" s="17">
        <v>3</v>
      </c>
      <c r="E7" s="18"/>
      <c r="F7" s="18"/>
    </row>
    <row r="8" spans="1:9" ht="23.25" customHeight="1" thickBot="1">
      <c r="A8" s="4" t="s">
        <v>7</v>
      </c>
      <c r="B8" s="19"/>
      <c r="C8" s="19"/>
      <c r="D8" s="20"/>
      <c r="E8" s="18"/>
      <c r="F8" s="18"/>
    </row>
    <row r="9" spans="1:9" ht="36.75" customHeight="1" thickBot="1">
      <c r="A9" s="21">
        <v>1</v>
      </c>
      <c r="B9" s="21"/>
      <c r="C9" s="22" t="s">
        <v>8</v>
      </c>
      <c r="D9" s="23">
        <v>72</v>
      </c>
      <c r="E9" s="18">
        <v>3.7</v>
      </c>
      <c r="F9" s="24">
        <f>D9+(D9*E9/100)</f>
        <v>74.664000000000001</v>
      </c>
    </row>
    <row r="10" spans="1:9" ht="32.25" thickBot="1">
      <c r="A10" s="21">
        <v>2</v>
      </c>
      <c r="B10" s="21"/>
      <c r="C10" s="22" t="s">
        <v>9</v>
      </c>
      <c r="D10" s="25">
        <v>110</v>
      </c>
      <c r="E10" s="18">
        <v>3.7</v>
      </c>
      <c r="F10" s="24">
        <f t="shared" ref="F10:F78" si="0">D10+(D10*E10/100)</f>
        <v>114.07</v>
      </c>
    </row>
    <row r="11" spans="1:9" ht="22.5" customHeight="1" thickBot="1">
      <c r="A11" s="21" t="s">
        <v>10</v>
      </c>
      <c r="B11" s="21"/>
      <c r="C11" s="22" t="s">
        <v>11</v>
      </c>
      <c r="D11" s="25">
        <v>61</v>
      </c>
      <c r="E11" s="18">
        <v>3.7</v>
      </c>
      <c r="F11" s="24">
        <f t="shared" si="0"/>
        <v>63.256999999999998</v>
      </c>
    </row>
    <row r="12" spans="1:9" ht="22.5" customHeight="1" thickBot="1">
      <c r="A12" s="21" t="s">
        <v>12</v>
      </c>
      <c r="B12" s="21"/>
      <c r="C12" s="22" t="s">
        <v>13</v>
      </c>
      <c r="D12" s="23"/>
      <c r="E12" s="18">
        <v>3.7</v>
      </c>
      <c r="F12" s="24">
        <f t="shared" si="0"/>
        <v>0</v>
      </c>
    </row>
    <row r="13" spans="1:9" ht="25.5" customHeight="1" thickBot="1">
      <c r="A13" s="21"/>
      <c r="B13" s="21"/>
      <c r="C13" s="22" t="s">
        <v>14</v>
      </c>
      <c r="D13" s="23">
        <v>73</v>
      </c>
      <c r="E13" s="18">
        <v>3.7</v>
      </c>
      <c r="F13" s="24">
        <f t="shared" si="0"/>
        <v>75.700999999999993</v>
      </c>
    </row>
    <row r="14" spans="1:9" ht="21" customHeight="1" thickBot="1">
      <c r="A14" s="21"/>
      <c r="B14" s="21"/>
      <c r="C14" s="22" t="s">
        <v>15</v>
      </c>
      <c r="D14" s="23">
        <v>81</v>
      </c>
      <c r="E14" s="18">
        <v>3.7</v>
      </c>
      <c r="F14" s="24">
        <f t="shared" si="0"/>
        <v>83.997</v>
      </c>
    </row>
    <row r="15" spans="1:9" ht="23.25" customHeight="1" thickBot="1">
      <c r="A15" s="26"/>
      <c r="B15" s="26"/>
      <c r="C15" s="22" t="s">
        <v>16</v>
      </c>
      <c r="D15" s="23">
        <v>102</v>
      </c>
      <c r="E15" s="18">
        <v>3.7</v>
      </c>
      <c r="F15" s="24">
        <f t="shared" si="0"/>
        <v>105.774</v>
      </c>
      <c r="H15" t="s">
        <v>17</v>
      </c>
    </row>
    <row r="16" spans="1:9" ht="25.5" customHeight="1" thickBot="1">
      <c r="A16" s="21">
        <v>5</v>
      </c>
      <c r="B16" s="21"/>
      <c r="C16" s="22" t="s">
        <v>18</v>
      </c>
      <c r="D16" s="23">
        <v>61</v>
      </c>
      <c r="E16" s="18">
        <v>3.7</v>
      </c>
      <c r="F16" s="24">
        <f t="shared" si="0"/>
        <v>63.256999999999998</v>
      </c>
    </row>
    <row r="17" spans="1:6" ht="32.25" thickBot="1">
      <c r="A17" s="21">
        <v>6</v>
      </c>
      <c r="B17" s="21"/>
      <c r="C17" s="22" t="s">
        <v>19</v>
      </c>
      <c r="D17" s="23">
        <v>61</v>
      </c>
      <c r="E17" s="18">
        <v>3.7</v>
      </c>
      <c r="F17" s="24">
        <f t="shared" si="0"/>
        <v>63.256999999999998</v>
      </c>
    </row>
    <row r="18" spans="1:6" ht="32.25" thickBot="1">
      <c r="A18" s="21">
        <v>7</v>
      </c>
      <c r="B18" s="21"/>
      <c r="C18" s="22" t="s">
        <v>20</v>
      </c>
      <c r="D18" s="23">
        <v>58</v>
      </c>
      <c r="E18" s="18">
        <v>3.7</v>
      </c>
      <c r="F18" s="24">
        <f t="shared" si="0"/>
        <v>60.146000000000001</v>
      </c>
    </row>
    <row r="19" spans="1:6" ht="21.75" customHeight="1" thickBot="1">
      <c r="A19" s="27">
        <v>8</v>
      </c>
      <c r="B19" s="28"/>
      <c r="C19" s="29" t="s">
        <v>21</v>
      </c>
      <c r="D19" s="23">
        <v>111</v>
      </c>
      <c r="E19" s="18">
        <v>3.7</v>
      </c>
      <c r="F19" s="24">
        <f t="shared" si="0"/>
        <v>115.107</v>
      </c>
    </row>
    <row r="20" spans="1:6" ht="22.5" customHeight="1" thickBot="1">
      <c r="A20" s="30" t="s">
        <v>22</v>
      </c>
      <c r="B20" s="30"/>
      <c r="C20" s="22" t="s">
        <v>23</v>
      </c>
      <c r="D20" s="23">
        <v>81</v>
      </c>
      <c r="E20" s="18">
        <v>3.7</v>
      </c>
      <c r="F20" s="24">
        <f t="shared" si="0"/>
        <v>83.997</v>
      </c>
    </row>
    <row r="21" spans="1:6" ht="24" customHeight="1" thickBot="1">
      <c r="A21" s="30" t="s">
        <v>24</v>
      </c>
      <c r="B21" s="30"/>
      <c r="C21" s="22" t="s">
        <v>25</v>
      </c>
      <c r="D21" s="23">
        <v>81</v>
      </c>
      <c r="E21" s="18">
        <v>3.7</v>
      </c>
      <c r="F21" s="24">
        <f t="shared" si="0"/>
        <v>83.997</v>
      </c>
    </row>
    <row r="22" spans="1:6" ht="25.5" customHeight="1" thickBot="1">
      <c r="A22" s="30" t="s">
        <v>26</v>
      </c>
      <c r="B22" s="30"/>
      <c r="C22" s="22" t="s">
        <v>27</v>
      </c>
      <c r="D22" s="23">
        <v>102</v>
      </c>
      <c r="E22" s="18">
        <v>3.7</v>
      </c>
      <c r="F22" s="24">
        <f t="shared" si="0"/>
        <v>105.774</v>
      </c>
    </row>
    <row r="23" spans="1:6" ht="36.75" customHeight="1" thickBot="1">
      <c r="A23" s="30" t="s">
        <v>28</v>
      </c>
      <c r="B23" s="30"/>
      <c r="C23" s="22" t="s">
        <v>29</v>
      </c>
      <c r="D23" s="23">
        <v>20</v>
      </c>
      <c r="E23" s="18">
        <v>3.7</v>
      </c>
      <c r="F23" s="24">
        <f t="shared" si="0"/>
        <v>20.74</v>
      </c>
    </row>
    <row r="24" spans="1:6" ht="24" customHeight="1" thickBot="1">
      <c r="A24" s="30" t="s">
        <v>30</v>
      </c>
      <c r="B24" s="30"/>
      <c r="C24" s="22" t="s">
        <v>31</v>
      </c>
      <c r="D24" s="23">
        <v>20</v>
      </c>
      <c r="E24" s="18">
        <v>3.7</v>
      </c>
      <c r="F24" s="24">
        <f t="shared" si="0"/>
        <v>20.74</v>
      </c>
    </row>
    <row r="25" spans="1:6" ht="30.75" customHeight="1" thickBot="1">
      <c r="A25" s="31" t="s">
        <v>32</v>
      </c>
      <c r="B25" s="32"/>
      <c r="C25" s="32"/>
      <c r="D25" s="33"/>
      <c r="E25" s="18">
        <v>3.7</v>
      </c>
      <c r="F25" s="24">
        <f t="shared" si="0"/>
        <v>0</v>
      </c>
    </row>
    <row r="26" spans="1:6" ht="32.25" thickBot="1">
      <c r="A26" s="21">
        <v>1</v>
      </c>
      <c r="B26" s="21"/>
      <c r="C26" s="22" t="s">
        <v>33</v>
      </c>
      <c r="D26" s="23">
        <v>110</v>
      </c>
      <c r="E26" s="18">
        <v>3.7</v>
      </c>
      <c r="F26" s="24">
        <f t="shared" si="0"/>
        <v>114.07</v>
      </c>
    </row>
    <row r="27" spans="1:6" ht="32.25" customHeight="1" thickBot="1">
      <c r="A27" s="34" t="s">
        <v>34</v>
      </c>
      <c r="B27" s="35"/>
      <c r="C27" s="35"/>
      <c r="D27" s="20"/>
      <c r="E27" s="18">
        <v>3.7</v>
      </c>
      <c r="F27" s="24">
        <f t="shared" si="0"/>
        <v>0</v>
      </c>
    </row>
    <row r="28" spans="1:6" ht="26.25" customHeight="1" thickBot="1">
      <c r="A28" s="36">
        <v>1</v>
      </c>
      <c r="B28" s="37"/>
      <c r="C28" s="38" t="s">
        <v>35</v>
      </c>
      <c r="D28" s="23">
        <v>87</v>
      </c>
      <c r="E28" s="18">
        <v>3.7</v>
      </c>
      <c r="F28" s="24">
        <f t="shared" si="0"/>
        <v>90.218999999999994</v>
      </c>
    </row>
    <row r="29" spans="1:6" ht="24.75" customHeight="1" thickBot="1">
      <c r="A29" s="36">
        <v>2</v>
      </c>
      <c r="B29" s="37"/>
      <c r="C29" s="38" t="s">
        <v>36</v>
      </c>
      <c r="D29" s="23">
        <v>87</v>
      </c>
      <c r="E29" s="18">
        <v>3.7</v>
      </c>
      <c r="F29" s="24">
        <f t="shared" si="0"/>
        <v>90.218999999999994</v>
      </c>
    </row>
    <row r="30" spans="1:6" ht="22.5" customHeight="1" thickBot="1">
      <c r="A30" s="36" t="s">
        <v>10</v>
      </c>
      <c r="B30" s="37"/>
      <c r="C30" s="38" t="s">
        <v>37</v>
      </c>
      <c r="D30" s="23">
        <v>87</v>
      </c>
      <c r="E30" s="18">
        <v>3.7</v>
      </c>
      <c r="F30" s="24">
        <f t="shared" si="0"/>
        <v>90.218999999999994</v>
      </c>
    </row>
    <row r="31" spans="1:6" ht="28.5" customHeight="1" thickBot="1">
      <c r="A31" s="36" t="s">
        <v>12</v>
      </c>
      <c r="B31" s="37"/>
      <c r="C31" s="38" t="s">
        <v>38</v>
      </c>
      <c r="D31" s="23">
        <v>87</v>
      </c>
      <c r="E31" s="18">
        <v>3.7</v>
      </c>
      <c r="F31" s="24">
        <f t="shared" si="0"/>
        <v>90.218999999999994</v>
      </c>
    </row>
    <row r="32" spans="1:6" ht="32.25" thickBot="1">
      <c r="A32" s="36" t="s">
        <v>39</v>
      </c>
      <c r="B32" s="37"/>
      <c r="C32" s="38" t="s">
        <v>40</v>
      </c>
      <c r="D32" s="23">
        <v>87</v>
      </c>
      <c r="E32" s="18">
        <v>3.7</v>
      </c>
      <c r="F32" s="24">
        <f t="shared" si="0"/>
        <v>90.218999999999994</v>
      </c>
    </row>
    <row r="33" spans="1:6" ht="16.5" thickBot="1">
      <c r="A33" s="36" t="s">
        <v>41</v>
      </c>
      <c r="B33" s="37"/>
      <c r="C33" s="38" t="s">
        <v>42</v>
      </c>
      <c r="D33" s="23">
        <v>101</v>
      </c>
      <c r="E33" s="18">
        <v>3.7</v>
      </c>
      <c r="F33" s="24">
        <f t="shared" si="0"/>
        <v>104.73699999999999</v>
      </c>
    </row>
    <row r="34" spans="1:6" ht="32.25" thickBot="1">
      <c r="A34" s="36" t="s">
        <v>43</v>
      </c>
      <c r="B34" s="37"/>
      <c r="C34" s="38" t="s">
        <v>44</v>
      </c>
      <c r="D34" s="23">
        <v>226</v>
      </c>
      <c r="E34" s="18">
        <v>3.7</v>
      </c>
      <c r="F34" s="24">
        <f t="shared" si="0"/>
        <v>234.36199999999999</v>
      </c>
    </row>
    <row r="35" spans="1:6" ht="32.25" thickBot="1">
      <c r="A35" s="36" t="s">
        <v>45</v>
      </c>
      <c r="B35" s="37"/>
      <c r="C35" s="38" t="s">
        <v>46</v>
      </c>
      <c r="D35" s="23">
        <v>222</v>
      </c>
      <c r="E35" s="18">
        <v>3.7</v>
      </c>
      <c r="F35" s="24">
        <f t="shared" si="0"/>
        <v>230.214</v>
      </c>
    </row>
    <row r="36" spans="1:6" ht="16.5" thickBot="1">
      <c r="A36" s="36" t="s">
        <v>22</v>
      </c>
      <c r="B36" s="37"/>
      <c r="C36" s="38" t="s">
        <v>47</v>
      </c>
      <c r="D36" s="23">
        <v>188</v>
      </c>
      <c r="E36" s="18">
        <v>3.7</v>
      </c>
      <c r="F36" s="24">
        <f t="shared" si="0"/>
        <v>194.95599999999999</v>
      </c>
    </row>
    <row r="37" spans="1:6" ht="32.25" thickBot="1">
      <c r="A37" s="36" t="s">
        <v>24</v>
      </c>
      <c r="B37" s="37"/>
      <c r="C37" s="38" t="s">
        <v>48</v>
      </c>
      <c r="D37" s="23">
        <v>186</v>
      </c>
      <c r="E37" s="18">
        <v>3.7</v>
      </c>
      <c r="F37" s="24">
        <f t="shared" si="0"/>
        <v>192.88200000000001</v>
      </c>
    </row>
    <row r="38" spans="1:6" ht="32.25" thickBot="1">
      <c r="A38" s="36" t="s">
        <v>26</v>
      </c>
      <c r="B38" s="37"/>
      <c r="C38" s="38" t="s">
        <v>49</v>
      </c>
      <c r="D38" s="23">
        <v>89</v>
      </c>
      <c r="E38" s="18">
        <v>3.7</v>
      </c>
      <c r="F38" s="24">
        <f t="shared" si="0"/>
        <v>92.293000000000006</v>
      </c>
    </row>
    <row r="39" spans="1:6" ht="32.25" thickBot="1">
      <c r="A39" s="36" t="s">
        <v>28</v>
      </c>
      <c r="B39" s="37"/>
      <c r="C39" s="38" t="s">
        <v>50</v>
      </c>
      <c r="D39" s="23">
        <v>55</v>
      </c>
      <c r="E39" s="18">
        <v>3.7</v>
      </c>
      <c r="F39" s="24">
        <f t="shared" si="0"/>
        <v>57.034999999999997</v>
      </c>
    </row>
    <row r="40" spans="1:6" ht="16.5" thickBot="1">
      <c r="A40" s="36" t="s">
        <v>30</v>
      </c>
      <c r="B40" s="37"/>
      <c r="C40" s="38" t="s">
        <v>51</v>
      </c>
      <c r="D40" s="23">
        <v>89</v>
      </c>
      <c r="E40" s="18">
        <v>3.7</v>
      </c>
      <c r="F40" s="24">
        <f t="shared" si="0"/>
        <v>92.293000000000006</v>
      </c>
    </row>
    <row r="41" spans="1:6" ht="32.25" thickBot="1">
      <c r="A41" s="36" t="s">
        <v>52</v>
      </c>
      <c r="B41" s="37"/>
      <c r="C41" s="38" t="s">
        <v>53</v>
      </c>
      <c r="D41" s="23">
        <v>331</v>
      </c>
      <c r="E41" s="18">
        <v>3.7</v>
      </c>
      <c r="F41" s="24">
        <f t="shared" si="0"/>
        <v>343.24700000000001</v>
      </c>
    </row>
    <row r="42" spans="1:6" ht="32.25" thickBot="1">
      <c r="A42" s="36" t="s">
        <v>54</v>
      </c>
      <c r="B42" s="37"/>
      <c r="C42" s="38" t="s">
        <v>55</v>
      </c>
      <c r="D42" s="23">
        <v>125</v>
      </c>
      <c r="E42" s="18">
        <v>3.7</v>
      </c>
      <c r="F42" s="24">
        <f t="shared" si="0"/>
        <v>129.625</v>
      </c>
    </row>
    <row r="43" spans="1:6" ht="32.25" thickBot="1">
      <c r="A43" s="36" t="s">
        <v>56</v>
      </c>
      <c r="B43" s="37"/>
      <c r="C43" s="38" t="s">
        <v>57</v>
      </c>
      <c r="D43" s="23">
        <v>65</v>
      </c>
      <c r="E43" s="18">
        <v>3.7</v>
      </c>
      <c r="F43" s="24">
        <f t="shared" si="0"/>
        <v>67.405000000000001</v>
      </c>
    </row>
    <row r="44" spans="1:6" ht="32.25" thickBot="1">
      <c r="A44" s="36" t="s">
        <v>58</v>
      </c>
      <c r="B44" s="37"/>
      <c r="C44" s="38" t="s">
        <v>59</v>
      </c>
      <c r="D44" s="23">
        <v>113</v>
      </c>
      <c r="E44" s="18">
        <v>3.7</v>
      </c>
      <c r="F44" s="24">
        <f t="shared" si="0"/>
        <v>117.181</v>
      </c>
    </row>
    <row r="45" spans="1:6" ht="16.5" thickBot="1">
      <c r="A45" s="36" t="s">
        <v>60</v>
      </c>
      <c r="B45" s="37"/>
      <c r="C45" s="38" t="s">
        <v>61</v>
      </c>
      <c r="D45" s="23">
        <v>87</v>
      </c>
      <c r="E45" s="18">
        <v>3.7</v>
      </c>
      <c r="F45" s="24">
        <f t="shared" si="0"/>
        <v>90.218999999999994</v>
      </c>
    </row>
    <row r="46" spans="1:6" ht="32.25" thickBot="1">
      <c r="A46" s="36" t="s">
        <v>62</v>
      </c>
      <c r="B46" s="37"/>
      <c r="C46" s="38" t="s">
        <v>63</v>
      </c>
      <c r="D46" s="23">
        <v>58</v>
      </c>
      <c r="E46" s="18">
        <v>3.7</v>
      </c>
      <c r="F46" s="24">
        <f t="shared" si="0"/>
        <v>60.146000000000001</v>
      </c>
    </row>
    <row r="47" spans="1:6" ht="16.5" thickBot="1">
      <c r="A47" s="36"/>
      <c r="B47" s="37"/>
      <c r="C47" s="38" t="s">
        <v>64</v>
      </c>
      <c r="D47" s="23"/>
      <c r="E47" s="18">
        <v>3.7</v>
      </c>
      <c r="F47" s="24">
        <f t="shared" si="0"/>
        <v>0</v>
      </c>
    </row>
    <row r="48" spans="1:6" ht="32.25" thickBot="1">
      <c r="A48" s="36" t="s">
        <v>65</v>
      </c>
      <c r="B48" s="37"/>
      <c r="C48" s="38" t="s">
        <v>66</v>
      </c>
      <c r="D48" s="23">
        <v>32</v>
      </c>
      <c r="E48" s="18">
        <v>3.7</v>
      </c>
      <c r="F48" s="24">
        <f t="shared" si="0"/>
        <v>33.183999999999997</v>
      </c>
    </row>
    <row r="49" spans="1:6" ht="32.25" thickBot="1">
      <c r="A49" s="39" t="s">
        <v>67</v>
      </c>
      <c r="B49" s="40"/>
      <c r="C49" s="41" t="s">
        <v>68</v>
      </c>
      <c r="D49" s="42">
        <v>32</v>
      </c>
      <c r="E49" s="18">
        <v>3.7</v>
      </c>
      <c r="F49" s="24">
        <f t="shared" si="0"/>
        <v>33.183999999999997</v>
      </c>
    </row>
    <row r="50" spans="1:6" ht="16.5" thickBot="1">
      <c r="A50" s="39" t="s">
        <v>69</v>
      </c>
      <c r="B50" s="40"/>
      <c r="C50" s="41" t="s">
        <v>70</v>
      </c>
      <c r="D50" s="42">
        <v>32</v>
      </c>
      <c r="E50" s="18">
        <v>3.7</v>
      </c>
      <c r="F50" s="24">
        <f t="shared" si="0"/>
        <v>33.183999999999997</v>
      </c>
    </row>
    <row r="51" spans="1:6" ht="31.5" customHeight="1" thickBot="1">
      <c r="A51" s="43" t="s">
        <v>71</v>
      </c>
      <c r="B51" s="20"/>
      <c r="C51" s="20"/>
      <c r="D51" s="20"/>
      <c r="E51" s="18">
        <v>3.7</v>
      </c>
      <c r="F51" s="24">
        <f t="shared" si="0"/>
        <v>0</v>
      </c>
    </row>
    <row r="52" spans="1:6" ht="16.5" thickBot="1">
      <c r="A52" s="44"/>
      <c r="B52" s="45"/>
      <c r="C52" s="38" t="s">
        <v>64</v>
      </c>
      <c r="D52" s="23"/>
      <c r="E52" s="18">
        <v>3.7</v>
      </c>
      <c r="F52" s="24">
        <f t="shared" si="0"/>
        <v>0</v>
      </c>
    </row>
    <row r="53" spans="1:6" ht="16.5" thickBot="1">
      <c r="A53" s="36" t="s">
        <v>72</v>
      </c>
      <c r="B53" s="37"/>
      <c r="C53" s="38" t="s">
        <v>73</v>
      </c>
      <c r="D53" s="23">
        <v>26</v>
      </c>
      <c r="E53" s="18">
        <v>3.7</v>
      </c>
      <c r="F53" s="24">
        <f t="shared" si="0"/>
        <v>26.962</v>
      </c>
    </row>
    <row r="54" spans="1:6" ht="16.5" thickBot="1">
      <c r="A54" s="36" t="s">
        <v>74</v>
      </c>
      <c r="B54" s="37"/>
      <c r="C54" s="38" t="s">
        <v>75</v>
      </c>
      <c r="D54" s="23">
        <v>41</v>
      </c>
      <c r="E54" s="18">
        <v>3.7</v>
      </c>
      <c r="F54" s="24">
        <f t="shared" si="0"/>
        <v>42.517000000000003</v>
      </c>
    </row>
    <row r="55" spans="1:6" ht="16.5" thickBot="1">
      <c r="A55" s="36" t="s">
        <v>10</v>
      </c>
      <c r="B55" s="37"/>
      <c r="C55" s="38" t="s">
        <v>76</v>
      </c>
      <c r="D55" s="23">
        <v>128</v>
      </c>
      <c r="E55" s="18">
        <v>3.7</v>
      </c>
      <c r="F55" s="24">
        <f t="shared" si="0"/>
        <v>132.73599999999999</v>
      </c>
    </row>
    <row r="56" spans="1:6" ht="16.5" thickBot="1">
      <c r="A56" s="36" t="s">
        <v>12</v>
      </c>
      <c r="B56" s="37"/>
      <c r="C56" s="38" t="s">
        <v>77</v>
      </c>
      <c r="D56" s="23">
        <v>169</v>
      </c>
      <c r="E56" s="18">
        <v>3.7</v>
      </c>
      <c r="F56" s="24">
        <f t="shared" si="0"/>
        <v>175.25300000000001</v>
      </c>
    </row>
    <row r="57" spans="1:6" ht="16.5" thickBot="1">
      <c r="A57" s="36" t="s">
        <v>39</v>
      </c>
      <c r="B57" s="37"/>
      <c r="C57" s="38" t="s">
        <v>78</v>
      </c>
      <c r="D57" s="23">
        <v>169</v>
      </c>
      <c r="E57" s="18">
        <v>3.7</v>
      </c>
      <c r="F57" s="24">
        <f t="shared" si="0"/>
        <v>175.25300000000001</v>
      </c>
    </row>
    <row r="58" spans="1:6" ht="32.25" thickBot="1">
      <c r="A58" s="36" t="s">
        <v>41</v>
      </c>
      <c r="B58" s="37"/>
      <c r="C58" s="38" t="s">
        <v>79</v>
      </c>
      <c r="D58" s="23">
        <v>147</v>
      </c>
      <c r="E58" s="18">
        <v>3.7</v>
      </c>
      <c r="F58" s="24">
        <f t="shared" si="0"/>
        <v>152.43899999999999</v>
      </c>
    </row>
    <row r="59" spans="1:6" ht="32.25" thickBot="1">
      <c r="A59" s="36" t="s">
        <v>43</v>
      </c>
      <c r="B59" s="37"/>
      <c r="C59" s="38" t="s">
        <v>80</v>
      </c>
      <c r="D59" s="23">
        <v>208</v>
      </c>
      <c r="E59" s="18">
        <v>3.7</v>
      </c>
      <c r="F59" s="24">
        <f t="shared" si="0"/>
        <v>215.696</v>
      </c>
    </row>
    <row r="60" spans="1:6" ht="32.25" thickBot="1">
      <c r="A60" s="36" t="s">
        <v>45</v>
      </c>
      <c r="B60" s="37"/>
      <c r="C60" s="38" t="s">
        <v>81</v>
      </c>
      <c r="D60" s="23">
        <v>147</v>
      </c>
      <c r="E60" s="18">
        <v>3.7</v>
      </c>
      <c r="F60" s="24">
        <f t="shared" si="0"/>
        <v>152.43899999999999</v>
      </c>
    </row>
    <row r="61" spans="1:6" ht="16.5" thickBot="1">
      <c r="A61" s="36" t="s">
        <v>22</v>
      </c>
      <c r="B61" s="37"/>
      <c r="C61" s="38" t="s">
        <v>82</v>
      </c>
      <c r="D61" s="23">
        <v>81</v>
      </c>
      <c r="E61" s="18">
        <v>3.7</v>
      </c>
      <c r="F61" s="24">
        <f t="shared" si="0"/>
        <v>83.997</v>
      </c>
    </row>
    <row r="62" spans="1:6" ht="16.5" thickBot="1">
      <c r="A62" s="36" t="s">
        <v>24</v>
      </c>
      <c r="B62" s="37"/>
      <c r="C62" s="38" t="s">
        <v>83</v>
      </c>
      <c r="D62" s="23">
        <v>125</v>
      </c>
      <c r="E62" s="18">
        <v>3.7</v>
      </c>
      <c r="F62" s="24">
        <f t="shared" si="0"/>
        <v>129.625</v>
      </c>
    </row>
    <row r="63" spans="1:6" ht="16.5" thickBot="1">
      <c r="A63" s="36" t="s">
        <v>26</v>
      </c>
      <c r="B63" s="37"/>
      <c r="C63" s="38" t="s">
        <v>84</v>
      </c>
      <c r="D63" s="23">
        <v>207</v>
      </c>
      <c r="E63" s="18">
        <v>3.7</v>
      </c>
      <c r="F63" s="24">
        <f t="shared" si="0"/>
        <v>214.65899999999999</v>
      </c>
    </row>
    <row r="64" spans="1:6" ht="16.5" thickBot="1">
      <c r="A64" s="36" t="s">
        <v>28</v>
      </c>
      <c r="B64" s="37"/>
      <c r="C64" s="38" t="s">
        <v>85</v>
      </c>
      <c r="D64" s="23">
        <v>200</v>
      </c>
      <c r="E64" s="18">
        <v>3.7</v>
      </c>
      <c r="F64" s="24">
        <f t="shared" si="0"/>
        <v>207.4</v>
      </c>
    </row>
    <row r="65" spans="1:6" ht="16.5" thickBot="1">
      <c r="A65" s="36" t="s">
        <v>30</v>
      </c>
      <c r="B65" s="37"/>
      <c r="C65" s="38" t="s">
        <v>86</v>
      </c>
      <c r="D65" s="23">
        <v>92</v>
      </c>
      <c r="E65" s="18">
        <v>3.7</v>
      </c>
      <c r="F65" s="24">
        <f t="shared" si="0"/>
        <v>95.403999999999996</v>
      </c>
    </row>
    <row r="66" spans="1:6" ht="16.5" thickBot="1">
      <c r="A66" s="36" t="s">
        <v>52</v>
      </c>
      <c r="B66" s="37"/>
      <c r="C66" s="38" t="s">
        <v>87</v>
      </c>
      <c r="D66" s="23">
        <v>133</v>
      </c>
      <c r="E66" s="18">
        <v>3.7</v>
      </c>
      <c r="F66" s="24">
        <f t="shared" si="0"/>
        <v>137.92099999999999</v>
      </c>
    </row>
    <row r="67" spans="1:6" ht="16.5" thickBot="1">
      <c r="A67" s="36" t="s">
        <v>54</v>
      </c>
      <c r="B67" s="37"/>
      <c r="C67" s="38" t="s">
        <v>88</v>
      </c>
      <c r="D67" s="23">
        <v>255</v>
      </c>
      <c r="E67" s="18">
        <v>3.7</v>
      </c>
      <c r="F67" s="24">
        <f t="shared" si="0"/>
        <v>264.435</v>
      </c>
    </row>
    <row r="68" spans="1:6" ht="16.5" thickBot="1">
      <c r="A68" s="36" t="s">
        <v>56</v>
      </c>
      <c r="B68" s="37"/>
      <c r="C68" s="38" t="s">
        <v>89</v>
      </c>
      <c r="D68" s="23">
        <v>173</v>
      </c>
      <c r="E68" s="18">
        <v>3.7</v>
      </c>
      <c r="F68" s="24">
        <f t="shared" si="0"/>
        <v>179.40100000000001</v>
      </c>
    </row>
    <row r="69" spans="1:6" ht="16.5" thickBot="1">
      <c r="A69" s="36" t="s">
        <v>58</v>
      </c>
      <c r="B69" s="37"/>
      <c r="C69" s="38" t="s">
        <v>90</v>
      </c>
      <c r="D69" s="23">
        <v>255</v>
      </c>
      <c r="E69" s="18">
        <v>3.7</v>
      </c>
      <c r="F69" s="24">
        <f t="shared" si="0"/>
        <v>264.435</v>
      </c>
    </row>
    <row r="70" spans="1:6" ht="16.5" thickBot="1">
      <c r="A70" s="36" t="s">
        <v>60</v>
      </c>
      <c r="B70" s="37"/>
      <c r="C70" s="38" t="s">
        <v>91</v>
      </c>
      <c r="D70" s="23">
        <v>92</v>
      </c>
      <c r="E70" s="18">
        <v>3.7</v>
      </c>
      <c r="F70" s="24">
        <f t="shared" si="0"/>
        <v>95.403999999999996</v>
      </c>
    </row>
    <row r="71" spans="1:6" ht="16.5" thickBot="1">
      <c r="A71" s="36" t="s">
        <v>62</v>
      </c>
      <c r="B71" s="37"/>
      <c r="C71" s="38" t="s">
        <v>92</v>
      </c>
      <c r="D71" s="23">
        <v>87</v>
      </c>
      <c r="E71" s="18">
        <v>3.7</v>
      </c>
      <c r="F71" s="24">
        <f t="shared" si="0"/>
        <v>90.218999999999994</v>
      </c>
    </row>
    <row r="72" spans="1:6" ht="16.5" thickBot="1">
      <c r="A72" s="36" t="s">
        <v>65</v>
      </c>
      <c r="B72" s="37"/>
      <c r="C72" s="38" t="s">
        <v>93</v>
      </c>
      <c r="D72" s="23">
        <v>536</v>
      </c>
      <c r="E72" s="18">
        <v>3.7</v>
      </c>
      <c r="F72" s="24">
        <f t="shared" si="0"/>
        <v>555.83199999999999</v>
      </c>
    </row>
    <row r="73" spans="1:6" ht="16.5" thickBot="1">
      <c r="A73" s="36" t="s">
        <v>67</v>
      </c>
      <c r="B73" s="37"/>
      <c r="C73" s="38" t="s">
        <v>94</v>
      </c>
      <c r="D73" s="23">
        <v>81</v>
      </c>
      <c r="E73" s="18">
        <v>3.7</v>
      </c>
      <c r="F73" s="24">
        <f t="shared" si="0"/>
        <v>83.997</v>
      </c>
    </row>
    <row r="74" spans="1:6" ht="16.5" thickBot="1">
      <c r="A74" s="36" t="s">
        <v>69</v>
      </c>
      <c r="B74" s="37"/>
      <c r="C74" s="38" t="s">
        <v>95</v>
      </c>
      <c r="D74" s="23">
        <v>347</v>
      </c>
      <c r="E74" s="18">
        <v>3.7</v>
      </c>
      <c r="F74" s="24">
        <f t="shared" si="0"/>
        <v>359.839</v>
      </c>
    </row>
    <row r="75" spans="1:6" ht="32.25" thickBot="1">
      <c r="A75" s="36" t="s">
        <v>96</v>
      </c>
      <c r="B75" s="37"/>
      <c r="C75" s="38" t="s">
        <v>97</v>
      </c>
      <c r="D75" s="23">
        <v>139</v>
      </c>
      <c r="E75" s="18">
        <v>3.7</v>
      </c>
      <c r="F75" s="24">
        <f t="shared" si="0"/>
        <v>144.143</v>
      </c>
    </row>
    <row r="76" spans="1:6" ht="16.5" thickBot="1">
      <c r="A76" s="36" t="s">
        <v>98</v>
      </c>
      <c r="B76" s="37"/>
      <c r="C76" s="38" t="s">
        <v>99</v>
      </c>
      <c r="D76" s="23">
        <v>61</v>
      </c>
      <c r="E76" s="18">
        <v>3.7</v>
      </c>
      <c r="F76" s="24">
        <f t="shared" si="0"/>
        <v>63.256999999999998</v>
      </c>
    </row>
    <row r="77" spans="1:6" ht="32.25" thickBot="1">
      <c r="A77" s="36" t="s">
        <v>100</v>
      </c>
      <c r="B77" s="37"/>
      <c r="C77" s="38" t="s">
        <v>101</v>
      </c>
      <c r="D77" s="23">
        <v>47</v>
      </c>
      <c r="E77" s="18">
        <v>3.7</v>
      </c>
      <c r="F77" s="24">
        <f t="shared" si="0"/>
        <v>48.738999999999997</v>
      </c>
    </row>
    <row r="78" spans="1:6" ht="32.25" thickBot="1">
      <c r="A78" s="36" t="s">
        <v>102</v>
      </c>
      <c r="B78" s="37"/>
      <c r="C78" s="38" t="s">
        <v>103</v>
      </c>
      <c r="D78" s="23">
        <v>75</v>
      </c>
      <c r="E78" s="18">
        <v>3.7</v>
      </c>
      <c r="F78" s="24">
        <f t="shared" si="0"/>
        <v>77.775000000000006</v>
      </c>
    </row>
    <row r="79" spans="1:6" ht="16.5" thickBot="1">
      <c r="A79" s="36" t="s">
        <v>104</v>
      </c>
      <c r="B79" s="37"/>
      <c r="C79" s="38" t="s">
        <v>105</v>
      </c>
      <c r="D79" s="23">
        <v>60</v>
      </c>
      <c r="E79" s="18">
        <v>3.7</v>
      </c>
      <c r="F79" s="24">
        <f t="shared" ref="F79:F142" si="1">D79+(D79*E79/100)</f>
        <v>62.22</v>
      </c>
    </row>
    <row r="80" spans="1:6" ht="16.5" thickBot="1">
      <c r="A80" s="36" t="s">
        <v>106</v>
      </c>
      <c r="B80" s="37"/>
      <c r="C80" s="38" t="s">
        <v>107</v>
      </c>
      <c r="D80" s="23">
        <v>48</v>
      </c>
      <c r="E80" s="18">
        <v>3.7</v>
      </c>
      <c r="F80" s="24">
        <f t="shared" si="1"/>
        <v>49.776000000000003</v>
      </c>
    </row>
    <row r="81" spans="1:6" ht="16.5" thickBot="1">
      <c r="A81" s="36" t="s">
        <v>108</v>
      </c>
      <c r="B81" s="37"/>
      <c r="C81" s="38" t="s">
        <v>109</v>
      </c>
      <c r="D81" s="23">
        <v>439</v>
      </c>
      <c r="E81" s="18">
        <v>3.7</v>
      </c>
      <c r="F81" s="24">
        <f t="shared" si="1"/>
        <v>455.24299999999999</v>
      </c>
    </row>
    <row r="82" spans="1:6" ht="16.5" thickBot="1">
      <c r="A82" s="36" t="s">
        <v>110</v>
      </c>
      <c r="B82" s="37"/>
      <c r="C82" s="38" t="s">
        <v>111</v>
      </c>
      <c r="D82" s="23">
        <v>520</v>
      </c>
      <c r="E82" s="18">
        <v>3.7</v>
      </c>
      <c r="F82" s="24">
        <f t="shared" si="1"/>
        <v>539.24</v>
      </c>
    </row>
    <row r="83" spans="1:6" ht="16.5" thickBot="1">
      <c r="A83" s="36" t="s">
        <v>112</v>
      </c>
      <c r="B83" s="37"/>
      <c r="C83" s="38" t="s">
        <v>113</v>
      </c>
      <c r="D83" s="23">
        <v>1046</v>
      </c>
      <c r="E83" s="18">
        <v>3.7</v>
      </c>
      <c r="F83" s="24">
        <f t="shared" si="1"/>
        <v>1084.702</v>
      </c>
    </row>
    <row r="84" spans="1:6" ht="16.5" thickBot="1">
      <c r="A84" s="36" t="s">
        <v>114</v>
      </c>
      <c r="B84" s="37"/>
      <c r="C84" s="38" t="s">
        <v>115</v>
      </c>
      <c r="D84" s="23">
        <v>1324</v>
      </c>
      <c r="E84" s="18">
        <v>3.7</v>
      </c>
      <c r="F84" s="24">
        <f t="shared" si="1"/>
        <v>1372.9880000000001</v>
      </c>
    </row>
    <row r="85" spans="1:6" ht="16.5" thickBot="1">
      <c r="A85" s="36" t="s">
        <v>116</v>
      </c>
      <c r="B85" s="37"/>
      <c r="C85" s="38" t="s">
        <v>117</v>
      </c>
      <c r="D85" s="23">
        <v>1116</v>
      </c>
      <c r="E85" s="18">
        <v>3.7</v>
      </c>
      <c r="F85" s="24">
        <f t="shared" si="1"/>
        <v>1157.2919999999999</v>
      </c>
    </row>
    <row r="86" spans="1:6" ht="16.5" thickBot="1">
      <c r="A86" s="36" t="s">
        <v>118</v>
      </c>
      <c r="B86" s="37"/>
      <c r="C86" s="38" t="s">
        <v>119</v>
      </c>
      <c r="D86" s="23">
        <v>1046</v>
      </c>
      <c r="E86" s="18">
        <v>3.7</v>
      </c>
      <c r="F86" s="24">
        <f t="shared" si="1"/>
        <v>1084.702</v>
      </c>
    </row>
    <row r="87" spans="1:6" ht="16.5" thickBot="1">
      <c r="A87" s="36" t="s">
        <v>120</v>
      </c>
      <c r="B87" s="37"/>
      <c r="C87" s="38" t="s">
        <v>121</v>
      </c>
      <c r="D87" s="23">
        <v>1324</v>
      </c>
      <c r="E87" s="18">
        <v>3.7</v>
      </c>
      <c r="F87" s="24">
        <f t="shared" si="1"/>
        <v>1372.9880000000001</v>
      </c>
    </row>
    <row r="88" spans="1:6" ht="32.25" thickBot="1">
      <c r="A88" s="36" t="s">
        <v>122</v>
      </c>
      <c r="B88" s="37"/>
      <c r="C88" s="38" t="s">
        <v>123</v>
      </c>
      <c r="D88" s="23">
        <v>89</v>
      </c>
      <c r="E88" s="18">
        <v>3.7</v>
      </c>
      <c r="F88" s="24">
        <f t="shared" si="1"/>
        <v>92.293000000000006</v>
      </c>
    </row>
    <row r="89" spans="1:6" ht="32.25" thickBot="1">
      <c r="A89" s="36" t="s">
        <v>124</v>
      </c>
      <c r="B89" s="37"/>
      <c r="C89" s="38" t="s">
        <v>125</v>
      </c>
      <c r="D89" s="23">
        <v>29</v>
      </c>
      <c r="E89" s="18">
        <v>3.7</v>
      </c>
      <c r="F89" s="24">
        <f t="shared" si="1"/>
        <v>30.073</v>
      </c>
    </row>
    <row r="90" spans="1:6" ht="16.5" thickBot="1">
      <c r="A90" s="36" t="s">
        <v>126</v>
      </c>
      <c r="B90" s="37"/>
      <c r="C90" s="38" t="s">
        <v>127</v>
      </c>
      <c r="D90" s="23">
        <v>38</v>
      </c>
      <c r="E90" s="18">
        <v>3.7</v>
      </c>
      <c r="F90" s="24">
        <f t="shared" si="1"/>
        <v>39.405999999999999</v>
      </c>
    </row>
    <row r="91" spans="1:6" ht="16.5" thickBot="1">
      <c r="A91" s="36" t="s">
        <v>128</v>
      </c>
      <c r="B91" s="37"/>
      <c r="C91" s="38" t="s">
        <v>129</v>
      </c>
      <c r="D91" s="23">
        <v>58</v>
      </c>
      <c r="E91" s="18">
        <v>3.7</v>
      </c>
      <c r="F91" s="24">
        <f t="shared" si="1"/>
        <v>60.146000000000001</v>
      </c>
    </row>
    <row r="92" spans="1:6" ht="16.5" thickBot="1">
      <c r="A92" s="36" t="s">
        <v>130</v>
      </c>
      <c r="B92" s="37"/>
      <c r="C92" s="38" t="s">
        <v>131</v>
      </c>
      <c r="D92" s="23">
        <v>174</v>
      </c>
      <c r="E92" s="18">
        <v>3.7</v>
      </c>
      <c r="F92" s="24">
        <f t="shared" si="1"/>
        <v>180.43799999999999</v>
      </c>
    </row>
    <row r="93" spans="1:6" ht="16.5" thickBot="1">
      <c r="A93" s="36" t="s">
        <v>132</v>
      </c>
      <c r="B93" s="37"/>
      <c r="C93" s="38" t="s">
        <v>133</v>
      </c>
      <c r="D93" s="23">
        <v>177</v>
      </c>
      <c r="E93" s="18">
        <v>3.7</v>
      </c>
      <c r="F93" s="24">
        <f t="shared" si="1"/>
        <v>183.54900000000001</v>
      </c>
    </row>
    <row r="94" spans="1:6" ht="32.25" thickBot="1">
      <c r="A94" s="36" t="s">
        <v>134</v>
      </c>
      <c r="B94" s="37"/>
      <c r="C94" s="38" t="s">
        <v>135</v>
      </c>
      <c r="D94" s="23">
        <v>165</v>
      </c>
      <c r="E94" s="18">
        <v>3.7</v>
      </c>
      <c r="F94" s="24">
        <f t="shared" si="1"/>
        <v>171.10499999999999</v>
      </c>
    </row>
    <row r="95" spans="1:6" ht="32.25" thickBot="1">
      <c r="A95" s="36" t="s">
        <v>136</v>
      </c>
      <c r="B95" s="37"/>
      <c r="C95" s="38" t="s">
        <v>137</v>
      </c>
      <c r="D95" s="23">
        <v>235</v>
      </c>
      <c r="E95" s="18">
        <v>3.7</v>
      </c>
      <c r="F95" s="24">
        <f t="shared" si="1"/>
        <v>243.69499999999999</v>
      </c>
    </row>
    <row r="96" spans="1:6" ht="32.25" thickBot="1">
      <c r="A96" s="36" t="s">
        <v>138</v>
      </c>
      <c r="B96" s="37"/>
      <c r="C96" s="38" t="s">
        <v>139</v>
      </c>
      <c r="D96" s="23">
        <v>108</v>
      </c>
      <c r="E96" s="18">
        <v>3.7</v>
      </c>
      <c r="F96" s="24">
        <f t="shared" si="1"/>
        <v>111.996</v>
      </c>
    </row>
    <row r="97" spans="1:6" ht="32.25" thickBot="1">
      <c r="A97" s="36" t="s">
        <v>140</v>
      </c>
      <c r="B97" s="37"/>
      <c r="C97" s="38" t="s">
        <v>141</v>
      </c>
      <c r="D97" s="23">
        <v>148</v>
      </c>
      <c r="E97" s="18">
        <v>3.7</v>
      </c>
      <c r="F97" s="24">
        <f t="shared" si="1"/>
        <v>153.476</v>
      </c>
    </row>
    <row r="98" spans="1:6" ht="32.25" thickBot="1">
      <c r="A98" s="36" t="s">
        <v>142</v>
      </c>
      <c r="B98" s="37"/>
      <c r="C98" s="38" t="s">
        <v>143</v>
      </c>
      <c r="D98" s="23">
        <v>230</v>
      </c>
      <c r="E98" s="18">
        <v>3.7</v>
      </c>
      <c r="F98" s="24">
        <f t="shared" si="1"/>
        <v>238.51</v>
      </c>
    </row>
    <row r="99" spans="1:6" ht="24" customHeight="1" thickBot="1">
      <c r="A99" s="36" t="s">
        <v>144</v>
      </c>
      <c r="B99" s="37"/>
      <c r="C99" s="38" t="s">
        <v>145</v>
      </c>
      <c r="D99" s="23"/>
      <c r="E99" s="18">
        <v>3.7</v>
      </c>
      <c r="F99" s="24">
        <f t="shared" si="1"/>
        <v>0</v>
      </c>
    </row>
    <row r="100" spans="1:6" ht="16.5" thickBot="1">
      <c r="A100" s="36" t="s">
        <v>146</v>
      </c>
      <c r="B100" s="37"/>
      <c r="C100" s="38" t="s">
        <v>147</v>
      </c>
      <c r="D100" s="23">
        <v>108</v>
      </c>
      <c r="E100" s="18">
        <v>3.7</v>
      </c>
      <c r="F100" s="24">
        <f t="shared" si="1"/>
        <v>111.996</v>
      </c>
    </row>
    <row r="101" spans="1:6" ht="16.5" thickBot="1">
      <c r="A101" s="36" t="s">
        <v>148</v>
      </c>
      <c r="B101" s="37"/>
      <c r="C101" s="38" t="s">
        <v>149</v>
      </c>
      <c r="D101" s="23">
        <v>148</v>
      </c>
      <c r="E101" s="18">
        <v>3.7</v>
      </c>
      <c r="F101" s="24">
        <f t="shared" si="1"/>
        <v>153.476</v>
      </c>
    </row>
    <row r="102" spans="1:6" ht="16.5" thickBot="1">
      <c r="A102" s="36" t="s">
        <v>150</v>
      </c>
      <c r="B102" s="37"/>
      <c r="C102" s="38" t="s">
        <v>151</v>
      </c>
      <c r="D102" s="23">
        <v>230</v>
      </c>
      <c r="E102" s="18">
        <v>3.7</v>
      </c>
      <c r="F102" s="24">
        <f t="shared" si="1"/>
        <v>238.51</v>
      </c>
    </row>
    <row r="103" spans="1:6" ht="16.5" thickBot="1">
      <c r="A103" s="36" t="s">
        <v>152</v>
      </c>
      <c r="B103" s="37"/>
      <c r="C103" s="38" t="s">
        <v>153</v>
      </c>
      <c r="D103" s="23">
        <v>78</v>
      </c>
      <c r="E103" s="18">
        <v>3.7</v>
      </c>
      <c r="F103" s="24">
        <f t="shared" si="1"/>
        <v>80.885999999999996</v>
      </c>
    </row>
    <row r="104" spans="1:6" ht="16.5" thickBot="1">
      <c r="A104" s="36" t="s">
        <v>154</v>
      </c>
      <c r="B104" s="37"/>
      <c r="C104" s="38" t="s">
        <v>155</v>
      </c>
      <c r="D104" s="23">
        <v>173</v>
      </c>
      <c r="E104" s="18">
        <v>3.7</v>
      </c>
      <c r="F104" s="24">
        <f t="shared" si="1"/>
        <v>179.40100000000001</v>
      </c>
    </row>
    <row r="105" spans="1:6" ht="16.5" thickBot="1">
      <c r="A105" s="36" t="s">
        <v>156</v>
      </c>
      <c r="B105" s="37"/>
      <c r="C105" s="38" t="s">
        <v>157</v>
      </c>
      <c r="D105" s="23"/>
      <c r="E105" s="18">
        <v>3.7</v>
      </c>
      <c r="F105" s="24">
        <f t="shared" si="1"/>
        <v>0</v>
      </c>
    </row>
    <row r="106" spans="1:6" ht="32.25" thickBot="1">
      <c r="A106" s="36" t="s">
        <v>158</v>
      </c>
      <c r="B106" s="37"/>
      <c r="C106" s="38" t="s">
        <v>159</v>
      </c>
      <c r="D106" s="23">
        <v>122</v>
      </c>
      <c r="E106" s="18">
        <v>3.7</v>
      </c>
      <c r="F106" s="24">
        <f t="shared" si="1"/>
        <v>126.514</v>
      </c>
    </row>
    <row r="107" spans="1:6" ht="16.5" thickBot="1">
      <c r="A107" s="36" t="s">
        <v>160</v>
      </c>
      <c r="B107" s="37"/>
      <c r="C107" s="38" t="s">
        <v>161</v>
      </c>
      <c r="D107" s="23">
        <v>244</v>
      </c>
      <c r="E107" s="18">
        <v>3.7</v>
      </c>
      <c r="F107" s="24">
        <f t="shared" si="1"/>
        <v>253.02799999999999</v>
      </c>
    </row>
    <row r="108" spans="1:6" ht="36" customHeight="1" thickBot="1">
      <c r="A108" s="36" t="s">
        <v>162</v>
      </c>
      <c r="B108" s="37"/>
      <c r="C108" s="38" t="s">
        <v>163</v>
      </c>
      <c r="D108" s="23">
        <v>102</v>
      </c>
      <c r="E108" s="18">
        <v>3.7</v>
      </c>
      <c r="F108" s="24">
        <f t="shared" si="1"/>
        <v>105.774</v>
      </c>
    </row>
    <row r="109" spans="1:6" ht="45" customHeight="1" thickBot="1">
      <c r="A109" s="36" t="s">
        <v>164</v>
      </c>
      <c r="B109" s="37"/>
      <c r="C109" s="38" t="s">
        <v>165</v>
      </c>
      <c r="D109" s="23">
        <v>244</v>
      </c>
      <c r="E109" s="18">
        <v>3.7</v>
      </c>
      <c r="F109" s="24">
        <f t="shared" si="1"/>
        <v>253.02799999999999</v>
      </c>
    </row>
    <row r="110" spans="1:6" ht="36.75" customHeight="1" thickBot="1">
      <c r="A110" s="36" t="s">
        <v>166</v>
      </c>
      <c r="B110" s="37"/>
      <c r="C110" s="38" t="s">
        <v>167</v>
      </c>
      <c r="D110" s="23">
        <v>87</v>
      </c>
      <c r="E110" s="18">
        <v>3.7</v>
      </c>
      <c r="F110" s="24">
        <f t="shared" si="1"/>
        <v>90.218999999999994</v>
      </c>
    </row>
    <row r="111" spans="1:6" ht="16.5" thickBot="1">
      <c r="A111" s="36" t="s">
        <v>168</v>
      </c>
      <c r="B111" s="37"/>
      <c r="C111" s="38" t="s">
        <v>169</v>
      </c>
      <c r="D111" s="23"/>
      <c r="E111" s="18">
        <v>3.7</v>
      </c>
      <c r="F111" s="24">
        <f t="shared" si="1"/>
        <v>0</v>
      </c>
    </row>
    <row r="112" spans="1:6" ht="16.5" thickBot="1">
      <c r="A112" s="46" t="s">
        <v>170</v>
      </c>
      <c r="B112" s="47"/>
      <c r="C112" s="41" t="s">
        <v>171</v>
      </c>
      <c r="D112" s="48"/>
      <c r="E112" s="18">
        <v>3.7</v>
      </c>
      <c r="F112" s="24">
        <f t="shared" si="1"/>
        <v>0</v>
      </c>
    </row>
    <row r="113" spans="1:6" ht="16.5" thickBot="1">
      <c r="A113" s="46" t="s">
        <v>172</v>
      </c>
      <c r="B113" s="47"/>
      <c r="C113" s="41" t="s">
        <v>173</v>
      </c>
      <c r="D113" s="48">
        <v>203</v>
      </c>
      <c r="E113" s="18">
        <v>3.7</v>
      </c>
      <c r="F113" s="24">
        <f t="shared" si="1"/>
        <v>210.511</v>
      </c>
    </row>
    <row r="114" spans="1:6" ht="16.5" thickBot="1">
      <c r="A114" s="46" t="s">
        <v>174</v>
      </c>
      <c r="B114" s="47"/>
      <c r="C114" s="41" t="s">
        <v>175</v>
      </c>
      <c r="D114" s="48">
        <v>244</v>
      </c>
      <c r="E114" s="18">
        <v>3.7</v>
      </c>
      <c r="F114" s="24">
        <f t="shared" si="1"/>
        <v>253.02799999999999</v>
      </c>
    </row>
    <row r="115" spans="1:6" ht="16.5" thickBot="1">
      <c r="A115" s="46" t="s">
        <v>176</v>
      </c>
      <c r="B115" s="47"/>
      <c r="C115" s="41" t="s">
        <v>177</v>
      </c>
      <c r="D115" s="48"/>
      <c r="E115" s="18">
        <v>3.7</v>
      </c>
      <c r="F115" s="24">
        <f t="shared" si="1"/>
        <v>0</v>
      </c>
    </row>
    <row r="116" spans="1:6" ht="16.5" thickBot="1">
      <c r="A116" s="46" t="s">
        <v>178</v>
      </c>
      <c r="B116" s="47"/>
      <c r="C116" s="41" t="s">
        <v>173</v>
      </c>
      <c r="D116" s="48">
        <v>244</v>
      </c>
      <c r="E116" s="18">
        <v>3.7</v>
      </c>
      <c r="F116" s="24">
        <f t="shared" si="1"/>
        <v>253.02799999999999</v>
      </c>
    </row>
    <row r="117" spans="1:6" ht="16.5" thickBot="1">
      <c r="A117" s="46" t="s">
        <v>179</v>
      </c>
      <c r="B117" s="47"/>
      <c r="C117" s="41" t="s">
        <v>175</v>
      </c>
      <c r="D117" s="48">
        <v>262</v>
      </c>
      <c r="E117" s="18">
        <v>3.7</v>
      </c>
      <c r="F117" s="24">
        <f t="shared" si="1"/>
        <v>271.69400000000002</v>
      </c>
    </row>
    <row r="118" spans="1:6" ht="16.5" thickBot="1">
      <c r="A118" s="46" t="s">
        <v>180</v>
      </c>
      <c r="B118" s="47"/>
      <c r="C118" s="41" t="s">
        <v>181</v>
      </c>
      <c r="D118" s="48"/>
      <c r="E118" s="18">
        <v>3.7</v>
      </c>
      <c r="F118" s="24">
        <f t="shared" si="1"/>
        <v>0</v>
      </c>
    </row>
    <row r="119" spans="1:6" ht="16.5" thickBot="1">
      <c r="A119" s="46" t="s">
        <v>182</v>
      </c>
      <c r="B119" s="47"/>
      <c r="C119" s="41" t="s">
        <v>183</v>
      </c>
      <c r="D119" s="48">
        <v>203</v>
      </c>
      <c r="E119" s="18">
        <v>3.7</v>
      </c>
      <c r="F119" s="24">
        <f t="shared" si="1"/>
        <v>210.511</v>
      </c>
    </row>
    <row r="120" spans="1:6" ht="16.5" thickBot="1">
      <c r="A120" s="49" t="s">
        <v>184</v>
      </c>
      <c r="B120" s="50"/>
      <c r="C120" s="41" t="s">
        <v>185</v>
      </c>
      <c r="D120" s="48">
        <v>203</v>
      </c>
      <c r="E120" s="18">
        <v>3.7</v>
      </c>
      <c r="F120" s="24">
        <f t="shared" si="1"/>
        <v>210.511</v>
      </c>
    </row>
    <row r="121" spans="1:6" ht="24.75" customHeight="1" thickBot="1">
      <c r="A121" s="39" t="s">
        <v>186</v>
      </c>
      <c r="B121" s="40"/>
      <c r="C121" s="41" t="s">
        <v>187</v>
      </c>
      <c r="D121" s="48">
        <v>162</v>
      </c>
      <c r="E121" s="18">
        <v>3.7</v>
      </c>
      <c r="F121" s="24">
        <f t="shared" si="1"/>
        <v>167.994</v>
      </c>
    </row>
    <row r="122" spans="1:6" ht="16.5" thickBot="1">
      <c r="A122" s="39" t="s">
        <v>188</v>
      </c>
      <c r="B122" s="40"/>
      <c r="C122" s="41" t="s">
        <v>189</v>
      </c>
      <c r="D122" s="48">
        <v>85</v>
      </c>
      <c r="E122" s="18">
        <v>3.7</v>
      </c>
      <c r="F122" s="24">
        <f t="shared" si="1"/>
        <v>88.144999999999996</v>
      </c>
    </row>
    <row r="123" spans="1:6" ht="16.5" thickBot="1">
      <c r="A123" s="39" t="s">
        <v>190</v>
      </c>
      <c r="B123" s="40"/>
      <c r="C123" s="41" t="s">
        <v>191</v>
      </c>
      <c r="D123" s="48">
        <v>85</v>
      </c>
      <c r="E123" s="18">
        <v>3.7</v>
      </c>
      <c r="F123" s="24">
        <f t="shared" si="1"/>
        <v>88.144999999999996</v>
      </c>
    </row>
    <row r="124" spans="1:6" ht="16.5" thickBot="1">
      <c r="A124" s="39" t="s">
        <v>192</v>
      </c>
      <c r="B124" s="40"/>
      <c r="C124" s="41" t="s">
        <v>193</v>
      </c>
      <c r="D124" s="48">
        <v>20</v>
      </c>
      <c r="E124" s="18">
        <v>3.7</v>
      </c>
      <c r="F124" s="24">
        <f t="shared" si="1"/>
        <v>20.74</v>
      </c>
    </row>
    <row r="125" spans="1:6" ht="16.5" thickBot="1">
      <c r="A125" s="39" t="s">
        <v>194</v>
      </c>
      <c r="B125" s="40"/>
      <c r="C125" s="41" t="s">
        <v>195</v>
      </c>
      <c r="D125" s="48">
        <v>80</v>
      </c>
      <c r="E125" s="18">
        <v>3.7</v>
      </c>
      <c r="F125" s="24">
        <f t="shared" si="1"/>
        <v>82.96</v>
      </c>
    </row>
    <row r="126" spans="1:6" ht="30.75" customHeight="1" thickBot="1">
      <c r="A126" s="43" t="s">
        <v>196</v>
      </c>
      <c r="B126" s="20"/>
      <c r="C126" s="20"/>
      <c r="D126" s="20"/>
      <c r="E126" s="18"/>
      <c r="F126" s="24"/>
    </row>
    <row r="127" spans="1:6" ht="16.5" thickBot="1">
      <c r="A127" s="36" t="s">
        <v>72</v>
      </c>
      <c r="B127" s="37"/>
      <c r="C127" s="38" t="s">
        <v>197</v>
      </c>
      <c r="D127" s="51">
        <v>417</v>
      </c>
      <c r="E127" s="18">
        <v>3.7</v>
      </c>
      <c r="F127" s="24">
        <f t="shared" si="1"/>
        <v>432.42899999999997</v>
      </c>
    </row>
    <row r="128" spans="1:6" ht="32.25" thickBot="1">
      <c r="A128" s="36" t="s">
        <v>74</v>
      </c>
      <c r="B128" s="37"/>
      <c r="C128" s="38" t="s">
        <v>198</v>
      </c>
      <c r="D128" s="51">
        <v>174</v>
      </c>
      <c r="E128" s="18">
        <v>3.7</v>
      </c>
      <c r="F128" s="24">
        <f t="shared" si="1"/>
        <v>180.43799999999999</v>
      </c>
    </row>
    <row r="129" spans="1:6" ht="32.25" thickBot="1">
      <c r="A129" s="36" t="s">
        <v>10</v>
      </c>
      <c r="B129" s="37"/>
      <c r="C129" s="38" t="s">
        <v>199</v>
      </c>
      <c r="D129" s="51">
        <v>406</v>
      </c>
      <c r="E129" s="18">
        <v>3.7</v>
      </c>
      <c r="F129" s="24">
        <f t="shared" si="1"/>
        <v>421.02199999999999</v>
      </c>
    </row>
    <row r="130" spans="1:6" ht="32.25" thickBot="1">
      <c r="A130" s="36" t="s">
        <v>12</v>
      </c>
      <c r="B130" s="37"/>
      <c r="C130" s="38" t="s">
        <v>200</v>
      </c>
      <c r="D130" s="51">
        <v>203</v>
      </c>
      <c r="E130" s="18">
        <v>3.7</v>
      </c>
      <c r="F130" s="24">
        <f t="shared" si="1"/>
        <v>210.511</v>
      </c>
    </row>
    <row r="131" spans="1:6" ht="32.25" thickBot="1">
      <c r="A131" s="36" t="s">
        <v>39</v>
      </c>
      <c r="B131" s="37"/>
      <c r="C131" s="38" t="s">
        <v>201</v>
      </c>
      <c r="D131" s="51">
        <v>223</v>
      </c>
      <c r="E131" s="18">
        <v>3.7</v>
      </c>
      <c r="F131" s="24">
        <f t="shared" si="1"/>
        <v>231.251</v>
      </c>
    </row>
    <row r="132" spans="1:6" ht="32.25" thickBot="1">
      <c r="A132" s="36" t="s">
        <v>41</v>
      </c>
      <c r="B132" s="37"/>
      <c r="C132" s="38" t="s">
        <v>202</v>
      </c>
      <c r="D132" s="23">
        <v>308</v>
      </c>
      <c r="E132" s="18">
        <v>3.7</v>
      </c>
      <c r="F132" s="24">
        <f t="shared" si="1"/>
        <v>319.39600000000002</v>
      </c>
    </row>
    <row r="133" spans="1:6" ht="32.25" thickBot="1">
      <c r="A133" s="36">
        <v>7</v>
      </c>
      <c r="B133" s="37"/>
      <c r="C133" s="38" t="s">
        <v>203</v>
      </c>
      <c r="D133" s="23">
        <v>197</v>
      </c>
      <c r="E133" s="18">
        <v>3.7</v>
      </c>
      <c r="F133" s="24">
        <f t="shared" si="1"/>
        <v>204.28899999999999</v>
      </c>
    </row>
    <row r="134" spans="1:6" ht="32.25" thickBot="1">
      <c r="A134" s="36" t="s">
        <v>45</v>
      </c>
      <c r="B134" s="37"/>
      <c r="C134" s="38" t="s">
        <v>204</v>
      </c>
      <c r="D134" s="23">
        <v>417</v>
      </c>
      <c r="E134" s="18">
        <v>3.7</v>
      </c>
      <c r="F134" s="24">
        <f t="shared" si="1"/>
        <v>432.42899999999997</v>
      </c>
    </row>
    <row r="135" spans="1:6" ht="17.25" thickBot="1">
      <c r="A135" s="52" t="s">
        <v>22</v>
      </c>
      <c r="B135" s="53"/>
      <c r="C135" s="54" t="s">
        <v>205</v>
      </c>
      <c r="D135" s="48">
        <v>29</v>
      </c>
      <c r="E135" s="18">
        <v>3.7</v>
      </c>
      <c r="F135" s="24">
        <f t="shared" si="1"/>
        <v>30.073</v>
      </c>
    </row>
    <row r="136" spans="1:6" ht="32.25" thickBot="1">
      <c r="A136" s="52" t="s">
        <v>24</v>
      </c>
      <c r="B136" s="53"/>
      <c r="C136" s="38" t="s">
        <v>206</v>
      </c>
      <c r="D136" s="48">
        <v>208</v>
      </c>
      <c r="E136" s="18">
        <v>3.7</v>
      </c>
      <c r="F136" s="24">
        <f t="shared" si="1"/>
        <v>215.696</v>
      </c>
    </row>
    <row r="137" spans="1:6" ht="32.25" thickBot="1">
      <c r="A137" s="52" t="s">
        <v>26</v>
      </c>
      <c r="B137" s="53"/>
      <c r="C137" s="38" t="s">
        <v>207</v>
      </c>
      <c r="D137" s="55">
        <v>1146</v>
      </c>
      <c r="E137" s="18">
        <v>3.7</v>
      </c>
      <c r="F137" s="24">
        <f t="shared" si="1"/>
        <v>1188.402</v>
      </c>
    </row>
    <row r="138" spans="1:6" ht="17.25" thickBot="1">
      <c r="A138" s="52" t="s">
        <v>28</v>
      </c>
      <c r="B138" s="53"/>
      <c r="C138" s="38" t="s">
        <v>208</v>
      </c>
      <c r="D138" s="55">
        <v>162</v>
      </c>
      <c r="E138" s="18">
        <v>3.7</v>
      </c>
      <c r="F138" s="24">
        <f t="shared" si="1"/>
        <v>167.994</v>
      </c>
    </row>
    <row r="139" spans="1:6" ht="32.25" thickBot="1">
      <c r="A139" s="52" t="s">
        <v>30</v>
      </c>
      <c r="B139" s="53"/>
      <c r="C139" s="38" t="s">
        <v>209</v>
      </c>
      <c r="D139" s="48">
        <v>139</v>
      </c>
      <c r="E139" s="18">
        <v>3.7</v>
      </c>
      <c r="F139" s="24">
        <f t="shared" si="1"/>
        <v>144.143</v>
      </c>
    </row>
    <row r="140" spans="1:6" ht="32.25" thickBot="1">
      <c r="A140" s="52" t="s">
        <v>52</v>
      </c>
      <c r="B140" s="53"/>
      <c r="C140" s="38" t="s">
        <v>210</v>
      </c>
      <c r="D140" s="48">
        <v>101</v>
      </c>
      <c r="E140" s="18">
        <v>3.7</v>
      </c>
      <c r="F140" s="24">
        <f t="shared" si="1"/>
        <v>104.73699999999999</v>
      </c>
    </row>
    <row r="141" spans="1:6" ht="32.25" thickBot="1">
      <c r="A141" s="52" t="s">
        <v>54</v>
      </c>
      <c r="B141" s="53"/>
      <c r="C141" s="38" t="s">
        <v>211</v>
      </c>
      <c r="D141" s="48">
        <v>49</v>
      </c>
      <c r="E141" s="18">
        <v>3.7</v>
      </c>
      <c r="F141" s="24">
        <f t="shared" si="1"/>
        <v>50.813000000000002</v>
      </c>
    </row>
    <row r="142" spans="1:6" ht="32.25" thickBot="1">
      <c r="A142" s="52" t="s">
        <v>56</v>
      </c>
      <c r="B142" s="53"/>
      <c r="C142" s="38" t="s">
        <v>212</v>
      </c>
      <c r="D142" s="48">
        <v>139</v>
      </c>
      <c r="E142" s="18">
        <v>3.7</v>
      </c>
      <c r="F142" s="24">
        <f t="shared" si="1"/>
        <v>144.143</v>
      </c>
    </row>
    <row r="143" spans="1:6" ht="17.25" thickBot="1">
      <c r="A143" s="52" t="s">
        <v>58</v>
      </c>
      <c r="B143" s="53"/>
      <c r="C143" s="38" t="s">
        <v>213</v>
      </c>
      <c r="D143" s="48">
        <v>139</v>
      </c>
      <c r="E143" s="18">
        <v>3.7</v>
      </c>
      <c r="F143" s="24">
        <f t="shared" ref="F143:F205" si="2">D143+(D143*E143/100)</f>
        <v>144.143</v>
      </c>
    </row>
    <row r="144" spans="1:6" ht="32.25" thickBot="1">
      <c r="A144" s="52" t="s">
        <v>60</v>
      </c>
      <c r="B144" s="53"/>
      <c r="C144" s="38" t="s">
        <v>214</v>
      </c>
      <c r="D144" s="23">
        <v>174</v>
      </c>
      <c r="E144" s="18">
        <v>3.7</v>
      </c>
      <c r="F144" s="24">
        <f t="shared" si="2"/>
        <v>180.43799999999999</v>
      </c>
    </row>
    <row r="145" spans="1:6" ht="36.75" customHeight="1" thickBot="1">
      <c r="A145" s="52" t="s">
        <v>62</v>
      </c>
      <c r="B145" s="53"/>
      <c r="C145" s="38" t="s">
        <v>215</v>
      </c>
      <c r="D145" s="23">
        <v>278</v>
      </c>
      <c r="E145" s="18">
        <v>3.7</v>
      </c>
      <c r="F145" s="24">
        <f t="shared" si="2"/>
        <v>288.286</v>
      </c>
    </row>
    <row r="146" spans="1:6" ht="36" customHeight="1" thickBot="1">
      <c r="A146" s="52" t="s">
        <v>65</v>
      </c>
      <c r="B146" s="53"/>
      <c r="C146" s="38" t="s">
        <v>216</v>
      </c>
      <c r="D146" s="23">
        <v>158</v>
      </c>
      <c r="E146" s="18">
        <v>3.7</v>
      </c>
      <c r="F146" s="24">
        <f t="shared" si="2"/>
        <v>163.846</v>
      </c>
    </row>
    <row r="147" spans="1:6" ht="47.25" customHeight="1" thickBot="1">
      <c r="A147" s="43" t="s">
        <v>217</v>
      </c>
      <c r="B147" s="20"/>
      <c r="C147" s="20"/>
      <c r="D147" s="20"/>
      <c r="E147" s="18">
        <v>3.7</v>
      </c>
      <c r="F147" s="24">
        <f t="shared" si="2"/>
        <v>0</v>
      </c>
    </row>
    <row r="148" spans="1:6" ht="16.5" thickBot="1">
      <c r="A148" s="36" t="s">
        <v>72</v>
      </c>
      <c r="B148" s="37"/>
      <c r="C148" s="38" t="s">
        <v>218</v>
      </c>
      <c r="D148" s="23">
        <v>48</v>
      </c>
      <c r="E148" s="18">
        <v>3.7</v>
      </c>
      <c r="F148" s="24">
        <f t="shared" si="2"/>
        <v>49.776000000000003</v>
      </c>
    </row>
    <row r="149" spans="1:6" ht="16.5" thickBot="1">
      <c r="A149" s="36" t="s">
        <v>74</v>
      </c>
      <c r="B149" s="37"/>
      <c r="C149" s="38" t="s">
        <v>219</v>
      </c>
      <c r="D149" s="23">
        <v>44</v>
      </c>
      <c r="E149" s="18">
        <v>3.7</v>
      </c>
      <c r="F149" s="24">
        <f t="shared" si="2"/>
        <v>45.628</v>
      </c>
    </row>
    <row r="150" spans="1:6" ht="32.25" thickBot="1">
      <c r="A150" s="36" t="s">
        <v>10</v>
      </c>
      <c r="B150" s="37"/>
      <c r="C150" s="38" t="s">
        <v>220</v>
      </c>
      <c r="D150" s="23">
        <v>142</v>
      </c>
      <c r="E150" s="18">
        <v>3.7</v>
      </c>
      <c r="F150" s="24">
        <f t="shared" si="2"/>
        <v>147.25399999999999</v>
      </c>
    </row>
    <row r="151" spans="1:6" ht="48" customHeight="1" thickBot="1">
      <c r="A151" s="36" t="s">
        <v>12</v>
      </c>
      <c r="B151" s="37"/>
      <c r="C151" s="38" t="s">
        <v>221</v>
      </c>
      <c r="D151" s="23">
        <v>134</v>
      </c>
      <c r="E151" s="18">
        <v>3.7</v>
      </c>
      <c r="F151" s="24">
        <f t="shared" si="2"/>
        <v>138.958</v>
      </c>
    </row>
    <row r="152" spans="1:6" ht="36.75" customHeight="1" thickBot="1">
      <c r="A152" s="36" t="s">
        <v>39</v>
      </c>
      <c r="B152" s="37"/>
      <c r="C152" s="38" t="s">
        <v>222</v>
      </c>
      <c r="D152" s="23">
        <v>41</v>
      </c>
      <c r="E152" s="18">
        <v>3.7</v>
      </c>
      <c r="F152" s="24">
        <f t="shared" si="2"/>
        <v>42.517000000000003</v>
      </c>
    </row>
    <row r="153" spans="1:6" ht="40.5" customHeight="1" thickBot="1">
      <c r="A153" s="36" t="s">
        <v>41</v>
      </c>
      <c r="B153" s="37"/>
      <c r="C153" s="38" t="s">
        <v>223</v>
      </c>
      <c r="D153" s="23">
        <v>41</v>
      </c>
      <c r="E153" s="18">
        <v>3.7</v>
      </c>
      <c r="F153" s="24">
        <f t="shared" si="2"/>
        <v>42.517000000000003</v>
      </c>
    </row>
    <row r="154" spans="1:6" ht="32.25" thickBot="1">
      <c r="A154" s="36" t="s">
        <v>43</v>
      </c>
      <c r="B154" s="37"/>
      <c r="C154" s="38" t="s">
        <v>224</v>
      </c>
      <c r="D154" s="23">
        <v>6</v>
      </c>
      <c r="E154" s="18">
        <v>3.7</v>
      </c>
      <c r="F154" s="24">
        <f t="shared" si="2"/>
        <v>6.2220000000000004</v>
      </c>
    </row>
    <row r="155" spans="1:6" ht="32.25" thickBot="1">
      <c r="A155" s="36" t="s">
        <v>45</v>
      </c>
      <c r="B155" s="37"/>
      <c r="C155" s="38" t="s">
        <v>225</v>
      </c>
      <c r="D155" s="23">
        <v>14</v>
      </c>
      <c r="E155" s="18">
        <v>3.7</v>
      </c>
      <c r="F155" s="24">
        <f t="shared" si="2"/>
        <v>14.518000000000001</v>
      </c>
    </row>
    <row r="156" spans="1:6" ht="16.5" thickBot="1">
      <c r="A156" s="36" t="s">
        <v>22</v>
      </c>
      <c r="B156" s="37"/>
      <c r="C156" s="38" t="s">
        <v>226</v>
      </c>
      <c r="D156" s="23">
        <v>53</v>
      </c>
      <c r="E156" s="18">
        <v>3.7</v>
      </c>
      <c r="F156" s="24">
        <f t="shared" si="2"/>
        <v>54.960999999999999</v>
      </c>
    </row>
    <row r="157" spans="1:6" ht="31.5" customHeight="1" thickBot="1">
      <c r="A157" s="43" t="s">
        <v>227</v>
      </c>
      <c r="B157" s="20"/>
      <c r="C157" s="20"/>
      <c r="D157" s="20"/>
      <c r="E157" s="18"/>
      <c r="F157" s="24"/>
    </row>
    <row r="158" spans="1:6" ht="16.5" thickBot="1">
      <c r="A158" s="43" t="s">
        <v>228</v>
      </c>
      <c r="B158" s="56"/>
      <c r="C158" s="57" t="s">
        <v>229</v>
      </c>
      <c r="D158" s="58"/>
      <c r="E158" s="18"/>
      <c r="F158" s="24"/>
    </row>
    <row r="159" spans="1:6" ht="69.75" customHeight="1" thickBot="1">
      <c r="A159" s="39" t="s">
        <v>72</v>
      </c>
      <c r="B159" s="40"/>
      <c r="C159" s="38" t="s">
        <v>230</v>
      </c>
      <c r="D159" s="23">
        <v>177</v>
      </c>
      <c r="E159" s="18">
        <v>3.7</v>
      </c>
      <c r="F159" s="24">
        <f t="shared" si="2"/>
        <v>183.54900000000001</v>
      </c>
    </row>
    <row r="160" spans="1:6" ht="32.25" customHeight="1" thickBot="1">
      <c r="A160" s="39" t="s">
        <v>74</v>
      </c>
      <c r="B160" s="40"/>
      <c r="C160" s="38" t="s">
        <v>231</v>
      </c>
      <c r="D160" s="23">
        <v>116</v>
      </c>
      <c r="E160" s="18">
        <v>3.7</v>
      </c>
      <c r="F160" s="24">
        <f t="shared" si="2"/>
        <v>120.292</v>
      </c>
    </row>
    <row r="161" spans="1:6" ht="16.5" thickBot="1">
      <c r="A161" s="36" t="s">
        <v>10</v>
      </c>
      <c r="B161" s="37"/>
      <c r="C161" s="38" t="s">
        <v>232</v>
      </c>
      <c r="D161" s="23">
        <v>53</v>
      </c>
      <c r="E161" s="18">
        <v>3.7</v>
      </c>
      <c r="F161" s="24">
        <f t="shared" si="2"/>
        <v>54.960999999999999</v>
      </c>
    </row>
    <row r="162" spans="1:6" ht="15.75">
      <c r="A162" s="59" t="s">
        <v>12</v>
      </c>
      <c r="B162" s="60"/>
      <c r="C162" s="29" t="s">
        <v>233</v>
      </c>
      <c r="D162" s="61"/>
      <c r="E162" s="18"/>
      <c r="F162" s="24"/>
    </row>
    <row r="163" spans="1:6" ht="16.5" thickBot="1">
      <c r="A163" s="27"/>
      <c r="B163" s="28"/>
      <c r="C163" s="38" t="s">
        <v>234</v>
      </c>
      <c r="D163" s="23">
        <v>33</v>
      </c>
      <c r="E163" s="18">
        <v>3.7</v>
      </c>
      <c r="F163" s="24">
        <f t="shared" si="2"/>
        <v>34.221000000000004</v>
      </c>
    </row>
    <row r="164" spans="1:6" ht="16.5" thickBot="1">
      <c r="A164" s="27"/>
      <c r="B164" s="28"/>
      <c r="C164" s="38" t="s">
        <v>235</v>
      </c>
      <c r="D164" s="23">
        <v>61</v>
      </c>
      <c r="E164" s="18">
        <v>3.7</v>
      </c>
      <c r="F164" s="24">
        <f t="shared" si="2"/>
        <v>63.256999999999998</v>
      </c>
    </row>
    <row r="165" spans="1:6" ht="16.5" thickBot="1">
      <c r="A165" s="27"/>
      <c r="B165" s="28"/>
      <c r="C165" s="38" t="s">
        <v>236</v>
      </c>
      <c r="D165" s="23">
        <v>47</v>
      </c>
      <c r="E165" s="18">
        <v>3.7</v>
      </c>
      <c r="F165" s="24">
        <f t="shared" si="2"/>
        <v>48.738999999999997</v>
      </c>
    </row>
    <row r="166" spans="1:6" ht="16.5" thickBot="1">
      <c r="A166" s="27"/>
      <c r="B166" s="28"/>
      <c r="C166" s="38" t="s">
        <v>237</v>
      </c>
      <c r="D166" s="23">
        <v>50</v>
      </c>
      <c r="E166" s="18">
        <v>3.7</v>
      </c>
      <c r="F166" s="24">
        <f t="shared" si="2"/>
        <v>51.85</v>
      </c>
    </row>
    <row r="167" spans="1:6" ht="16.5" thickBot="1">
      <c r="A167" s="27"/>
      <c r="B167" s="28"/>
      <c r="C167" s="38" t="s">
        <v>238</v>
      </c>
      <c r="D167" s="23">
        <v>53</v>
      </c>
      <c r="E167" s="18">
        <v>3.7</v>
      </c>
      <c r="F167" s="24">
        <f t="shared" si="2"/>
        <v>54.960999999999999</v>
      </c>
    </row>
    <row r="168" spans="1:6" ht="16.5" thickBot="1">
      <c r="A168" s="62"/>
      <c r="B168" s="63"/>
      <c r="C168" s="38" t="s">
        <v>239</v>
      </c>
      <c r="D168" s="23">
        <v>73</v>
      </c>
      <c r="E168" s="18">
        <v>3.7</v>
      </c>
      <c r="F168" s="24">
        <f t="shared" si="2"/>
        <v>75.700999999999993</v>
      </c>
    </row>
    <row r="169" spans="1:6" ht="15.75">
      <c r="A169" s="59" t="s">
        <v>12</v>
      </c>
      <c r="B169" s="60"/>
      <c r="C169" s="29" t="s">
        <v>240</v>
      </c>
      <c r="D169" s="61"/>
      <c r="E169" s="18"/>
      <c r="F169" s="24"/>
    </row>
    <row r="170" spans="1:6" ht="16.5" thickBot="1">
      <c r="A170" s="62"/>
      <c r="B170" s="63"/>
      <c r="C170" s="38" t="s">
        <v>241</v>
      </c>
      <c r="D170" s="23">
        <v>45</v>
      </c>
      <c r="E170" s="18">
        <v>3.7</v>
      </c>
      <c r="F170" s="24">
        <f t="shared" si="2"/>
        <v>46.664999999999999</v>
      </c>
    </row>
    <row r="171" spans="1:6" ht="16.5" thickBot="1">
      <c r="A171" s="59" t="s">
        <v>39</v>
      </c>
      <c r="B171" s="60"/>
      <c r="C171" s="38" t="s">
        <v>242</v>
      </c>
      <c r="D171" s="23">
        <v>168</v>
      </c>
      <c r="E171" s="18">
        <v>3.7</v>
      </c>
      <c r="F171" s="24">
        <f t="shared" si="2"/>
        <v>174.21600000000001</v>
      </c>
    </row>
    <row r="172" spans="1:6" ht="16.5" thickBot="1">
      <c r="A172" s="27"/>
      <c r="B172" s="28"/>
      <c r="C172" s="38" t="s">
        <v>243</v>
      </c>
      <c r="D172" s="23">
        <v>132</v>
      </c>
      <c r="E172" s="18">
        <v>3.7</v>
      </c>
      <c r="F172" s="24">
        <f t="shared" si="2"/>
        <v>136.88400000000001</v>
      </c>
    </row>
    <row r="173" spans="1:6" ht="16.5" thickBot="1">
      <c r="A173" s="27"/>
      <c r="B173" s="28"/>
      <c r="C173" s="38" t="s">
        <v>244</v>
      </c>
      <c r="D173" s="23">
        <v>55</v>
      </c>
      <c r="E173" s="18">
        <v>3.7</v>
      </c>
      <c r="F173" s="24">
        <f t="shared" si="2"/>
        <v>57.034999999999997</v>
      </c>
    </row>
    <row r="174" spans="1:6" ht="16.5" thickBot="1">
      <c r="A174" s="27"/>
      <c r="B174" s="28"/>
      <c r="C174" s="38" t="s">
        <v>245</v>
      </c>
      <c r="D174" s="23">
        <v>102</v>
      </c>
      <c r="E174" s="18">
        <v>3.7</v>
      </c>
      <c r="F174" s="24">
        <f t="shared" si="2"/>
        <v>105.774</v>
      </c>
    </row>
    <row r="175" spans="1:6" ht="16.5" thickBot="1">
      <c r="A175" s="62"/>
      <c r="B175" s="63"/>
      <c r="C175" s="38" t="s">
        <v>235</v>
      </c>
      <c r="D175" s="23">
        <v>85</v>
      </c>
      <c r="E175" s="18">
        <v>3.7</v>
      </c>
      <c r="F175" s="24">
        <f t="shared" si="2"/>
        <v>88.144999999999996</v>
      </c>
    </row>
    <row r="176" spans="1:6" ht="29.25" customHeight="1" thickBot="1">
      <c r="A176" s="64"/>
      <c r="B176" s="65"/>
      <c r="C176" s="66" t="s">
        <v>246</v>
      </c>
      <c r="D176" s="55"/>
      <c r="E176" s="18"/>
      <c r="F176" s="24"/>
    </row>
    <row r="177" spans="1:6" ht="15.75">
      <c r="A177" s="67" t="s">
        <v>41</v>
      </c>
      <c r="B177" s="68"/>
      <c r="C177" s="29" t="s">
        <v>247</v>
      </c>
      <c r="D177" s="69">
        <v>71</v>
      </c>
      <c r="E177" s="18">
        <v>3.7</v>
      </c>
      <c r="F177" s="24">
        <f t="shared" si="2"/>
        <v>73.626999999999995</v>
      </c>
    </row>
    <row r="178" spans="1:6" ht="16.5" thickBot="1">
      <c r="A178" s="70"/>
      <c r="B178" s="71"/>
      <c r="C178" s="38" t="s">
        <v>248</v>
      </c>
      <c r="D178" s="72"/>
      <c r="E178" s="18">
        <v>3.7</v>
      </c>
      <c r="F178" s="24">
        <f t="shared" si="2"/>
        <v>0</v>
      </c>
    </row>
    <row r="179" spans="1:6" ht="16.5" thickBot="1">
      <c r="A179" s="73"/>
      <c r="B179" s="74"/>
      <c r="C179" s="38" t="s">
        <v>249</v>
      </c>
      <c r="D179" s="48">
        <v>56</v>
      </c>
      <c r="E179" s="18">
        <v>3.7</v>
      </c>
      <c r="F179" s="24">
        <f t="shared" si="2"/>
        <v>58.072000000000003</v>
      </c>
    </row>
    <row r="180" spans="1:6" ht="16.5" thickBot="1">
      <c r="A180" s="39" t="s">
        <v>43</v>
      </c>
      <c r="B180" s="40"/>
      <c r="C180" s="38" t="s">
        <v>250</v>
      </c>
      <c r="D180" s="23">
        <v>56</v>
      </c>
      <c r="E180" s="18">
        <v>3.7</v>
      </c>
      <c r="F180" s="24">
        <f t="shared" si="2"/>
        <v>58.072000000000003</v>
      </c>
    </row>
    <row r="181" spans="1:6" ht="27" customHeight="1" thickBot="1">
      <c r="A181" s="39" t="s">
        <v>45</v>
      </c>
      <c r="B181" s="40"/>
      <c r="C181" s="38" t="s">
        <v>251</v>
      </c>
      <c r="D181" s="23">
        <v>77</v>
      </c>
      <c r="E181" s="18">
        <v>3.7</v>
      </c>
      <c r="F181" s="24">
        <f t="shared" si="2"/>
        <v>79.849000000000004</v>
      </c>
    </row>
    <row r="182" spans="1:6" ht="41.25" customHeight="1" thickBot="1">
      <c r="A182" s="64"/>
      <c r="B182" s="65"/>
      <c r="C182" s="66" t="s">
        <v>252</v>
      </c>
      <c r="D182" s="55"/>
      <c r="E182" s="18"/>
      <c r="F182" s="24"/>
    </row>
    <row r="183" spans="1:6" ht="22.5" customHeight="1">
      <c r="A183" s="59" t="s">
        <v>22</v>
      </c>
      <c r="B183" s="60"/>
      <c r="C183" s="29" t="s">
        <v>253</v>
      </c>
      <c r="D183" s="75"/>
      <c r="E183" s="18">
        <v>3.7</v>
      </c>
      <c r="F183" s="24">
        <f t="shared" si="2"/>
        <v>0</v>
      </c>
    </row>
    <row r="184" spans="1:6" ht="14.25" customHeight="1" thickBot="1">
      <c r="A184" s="27"/>
      <c r="B184" s="28"/>
      <c r="C184" s="38" t="s">
        <v>254</v>
      </c>
      <c r="D184" s="48">
        <v>57</v>
      </c>
      <c r="E184" s="18">
        <v>3.7</v>
      </c>
      <c r="F184" s="24">
        <f t="shared" si="2"/>
        <v>59.109000000000002</v>
      </c>
    </row>
    <row r="185" spans="1:6" ht="16.5" thickBot="1">
      <c r="A185" s="27"/>
      <c r="B185" s="28"/>
      <c r="C185" s="38" t="s">
        <v>255</v>
      </c>
      <c r="D185" s="48">
        <v>56</v>
      </c>
      <c r="E185" s="18">
        <v>3.7</v>
      </c>
      <c r="F185" s="24">
        <f t="shared" si="2"/>
        <v>58.072000000000003</v>
      </c>
    </row>
    <row r="186" spans="1:6" ht="16.5" thickBot="1">
      <c r="A186" s="62"/>
      <c r="B186" s="63"/>
      <c r="C186" s="38" t="s">
        <v>256</v>
      </c>
      <c r="D186" s="48">
        <v>56</v>
      </c>
      <c r="E186" s="18">
        <v>3.7</v>
      </c>
      <c r="F186" s="24">
        <f t="shared" si="2"/>
        <v>58.072000000000003</v>
      </c>
    </row>
    <row r="187" spans="1:6" ht="40.5" customHeight="1" thickBot="1">
      <c r="A187" s="36" t="s">
        <v>24</v>
      </c>
      <c r="B187" s="37"/>
      <c r="C187" s="38" t="s">
        <v>257</v>
      </c>
      <c r="D187" s="48">
        <v>137</v>
      </c>
      <c r="E187" s="18">
        <v>3.7</v>
      </c>
      <c r="F187" s="24">
        <f t="shared" si="2"/>
        <v>142.06899999999999</v>
      </c>
    </row>
    <row r="188" spans="1:6" ht="43.5" customHeight="1" thickBot="1">
      <c r="A188" s="36" t="s">
        <v>26</v>
      </c>
      <c r="B188" s="37"/>
      <c r="C188" s="38" t="s">
        <v>258</v>
      </c>
      <c r="D188" s="48">
        <v>61</v>
      </c>
      <c r="E188" s="18">
        <v>3.7</v>
      </c>
      <c r="F188" s="24">
        <f t="shared" si="2"/>
        <v>63.256999999999998</v>
      </c>
    </row>
    <row r="189" spans="1:6" ht="17.25" thickBot="1">
      <c r="A189" s="76"/>
      <c r="B189" s="77"/>
      <c r="C189" s="66" t="s">
        <v>259</v>
      </c>
      <c r="D189" s="78"/>
      <c r="E189" s="18"/>
      <c r="F189" s="24"/>
    </row>
    <row r="190" spans="1:6" ht="16.5">
      <c r="A190" s="79" t="s">
        <v>28</v>
      </c>
      <c r="B190" s="80"/>
      <c r="C190" s="81" t="s">
        <v>260</v>
      </c>
      <c r="D190" s="82"/>
      <c r="E190" s="18">
        <v>3.7</v>
      </c>
      <c r="F190" s="24">
        <f t="shared" si="2"/>
        <v>0</v>
      </c>
    </row>
    <row r="191" spans="1:6" ht="17.25" thickBot="1">
      <c r="A191" s="83"/>
      <c r="B191" s="84"/>
      <c r="C191" s="54" t="s">
        <v>261</v>
      </c>
      <c r="D191" s="55">
        <v>77</v>
      </c>
      <c r="E191" s="18">
        <v>3.7</v>
      </c>
      <c r="F191" s="24">
        <f t="shared" si="2"/>
        <v>79.849000000000004</v>
      </c>
    </row>
    <row r="192" spans="1:6" ht="17.25" thickBot="1">
      <c r="A192" s="83"/>
      <c r="B192" s="84"/>
      <c r="C192" s="54" t="s">
        <v>262</v>
      </c>
      <c r="D192" s="48">
        <v>77</v>
      </c>
      <c r="E192" s="18">
        <v>3.7</v>
      </c>
      <c r="F192" s="24">
        <f t="shared" si="2"/>
        <v>79.849000000000004</v>
      </c>
    </row>
    <row r="193" spans="1:6" ht="17.25" thickBot="1">
      <c r="A193" s="83"/>
      <c r="B193" s="84"/>
      <c r="C193" s="54" t="s">
        <v>263</v>
      </c>
      <c r="D193" s="48">
        <v>96</v>
      </c>
      <c r="E193" s="18">
        <v>3.7</v>
      </c>
      <c r="F193" s="24">
        <f t="shared" si="2"/>
        <v>99.552000000000007</v>
      </c>
    </row>
    <row r="194" spans="1:6" ht="17.25" thickBot="1">
      <c r="A194" s="85"/>
      <c r="B194" s="86"/>
      <c r="C194" s="54" t="s">
        <v>264</v>
      </c>
      <c r="D194" s="55">
        <v>96</v>
      </c>
      <c r="E194" s="18">
        <v>3.7</v>
      </c>
      <c r="F194" s="24">
        <f t="shared" si="2"/>
        <v>99.552000000000007</v>
      </c>
    </row>
    <row r="195" spans="1:6" ht="17.25" thickBot="1">
      <c r="A195" s="52" t="s">
        <v>30</v>
      </c>
      <c r="B195" s="53"/>
      <c r="C195" s="54" t="s">
        <v>265</v>
      </c>
      <c r="D195" s="48">
        <v>77</v>
      </c>
      <c r="E195" s="18">
        <v>3.7</v>
      </c>
      <c r="F195" s="24">
        <f t="shared" si="2"/>
        <v>79.849000000000004</v>
      </c>
    </row>
    <row r="196" spans="1:6" ht="60" customHeight="1" thickBot="1">
      <c r="A196" s="87" t="s">
        <v>266</v>
      </c>
      <c r="B196" s="33"/>
      <c r="C196" s="33"/>
      <c r="D196" s="33"/>
      <c r="E196" s="18"/>
      <c r="F196" s="24"/>
    </row>
    <row r="197" spans="1:6" ht="17.25" thickBot="1">
      <c r="A197" s="52" t="s">
        <v>72</v>
      </c>
      <c r="B197" s="53"/>
      <c r="C197" s="38" t="s">
        <v>267</v>
      </c>
      <c r="D197" s="55">
        <v>91</v>
      </c>
      <c r="E197" s="18">
        <v>3.7</v>
      </c>
      <c r="F197" s="24">
        <f t="shared" si="2"/>
        <v>94.367000000000004</v>
      </c>
    </row>
    <row r="198" spans="1:6" ht="16.5" thickBot="1">
      <c r="A198" s="88" t="s">
        <v>74</v>
      </c>
      <c r="B198" s="89"/>
      <c r="C198" s="41" t="s">
        <v>268</v>
      </c>
      <c r="D198" s="48">
        <v>350</v>
      </c>
      <c r="E198" s="18">
        <v>3.7</v>
      </c>
      <c r="F198" s="24">
        <f t="shared" si="2"/>
        <v>362.95</v>
      </c>
    </row>
    <row r="199" spans="1:6" ht="96.75" customHeight="1">
      <c r="A199" s="4" t="s">
        <v>269</v>
      </c>
      <c r="B199" s="19"/>
      <c r="C199" s="19"/>
      <c r="D199" s="19"/>
      <c r="E199" s="18">
        <v>3.7</v>
      </c>
      <c r="F199" s="24">
        <f t="shared" si="2"/>
        <v>0</v>
      </c>
    </row>
    <row r="200" spans="1:6" ht="13.5" thickBot="1">
      <c r="A200" s="34"/>
      <c r="B200" s="35"/>
      <c r="C200" s="35"/>
      <c r="D200" s="35"/>
      <c r="E200" s="18">
        <v>3.7</v>
      </c>
      <c r="F200" s="24">
        <f t="shared" si="2"/>
        <v>0</v>
      </c>
    </row>
    <row r="201" spans="1:6" ht="32.25" thickBot="1">
      <c r="A201" s="36">
        <v>44205</v>
      </c>
      <c r="B201" s="37"/>
      <c r="C201" s="38" t="s">
        <v>270</v>
      </c>
      <c r="D201" s="23">
        <v>61</v>
      </c>
      <c r="E201" s="18">
        <v>3.7</v>
      </c>
      <c r="F201" s="24">
        <f t="shared" si="2"/>
        <v>63.256999999999998</v>
      </c>
    </row>
    <row r="202" spans="1:6" ht="16.5" thickBot="1">
      <c r="A202" s="87" t="s">
        <v>271</v>
      </c>
      <c r="B202" s="33"/>
      <c r="C202" s="33"/>
      <c r="D202" s="33"/>
      <c r="E202" s="18">
        <v>3.7</v>
      </c>
      <c r="F202" s="24">
        <f t="shared" si="2"/>
        <v>0</v>
      </c>
    </row>
    <row r="203" spans="1:6" ht="32.25" thickBot="1">
      <c r="A203" s="36">
        <v>1</v>
      </c>
      <c r="B203" s="37"/>
      <c r="C203" s="38" t="s">
        <v>272</v>
      </c>
      <c r="D203" s="23"/>
      <c r="E203" s="18">
        <v>3.7</v>
      </c>
      <c r="F203" s="24">
        <f t="shared" si="2"/>
        <v>0</v>
      </c>
    </row>
    <row r="204" spans="1:6" ht="16.5" thickBot="1">
      <c r="A204" s="36" t="s">
        <v>74</v>
      </c>
      <c r="B204" s="37"/>
      <c r="C204" s="38" t="s">
        <v>273</v>
      </c>
      <c r="D204" s="23">
        <v>125</v>
      </c>
      <c r="E204" s="18">
        <v>3.7</v>
      </c>
      <c r="F204" s="24">
        <f t="shared" si="2"/>
        <v>129.625</v>
      </c>
    </row>
    <row r="205" spans="1:6">
      <c r="A205" s="59" t="s">
        <v>10</v>
      </c>
      <c r="B205" s="60"/>
      <c r="C205" s="90" t="s">
        <v>274</v>
      </c>
      <c r="D205" s="91">
        <v>125</v>
      </c>
      <c r="E205" s="92">
        <v>3.7</v>
      </c>
      <c r="F205" s="93">
        <f t="shared" si="2"/>
        <v>129.625</v>
      </c>
    </row>
    <row r="206" spans="1:6">
      <c r="A206" s="27"/>
      <c r="B206" s="28"/>
      <c r="C206" s="94"/>
      <c r="D206" s="95"/>
      <c r="E206" s="96"/>
      <c r="F206" s="97"/>
    </row>
    <row r="207" spans="1:6" ht="6.75" customHeight="1" thickBot="1">
      <c r="A207" s="27"/>
      <c r="B207" s="28"/>
      <c r="C207" s="94"/>
      <c r="D207" s="95"/>
      <c r="E207" s="96"/>
      <c r="F207" s="97"/>
    </row>
    <row r="208" spans="1:6" ht="13.5" hidden="1" customHeight="1" thickBot="1">
      <c r="A208" s="27"/>
      <c r="B208" s="28"/>
      <c r="C208" s="94"/>
      <c r="D208" s="95"/>
      <c r="E208" s="96"/>
      <c r="F208" s="97"/>
    </row>
    <row r="209" spans="1:6" ht="13.5" hidden="1" customHeight="1" thickBot="1">
      <c r="A209" s="27"/>
      <c r="B209" s="28"/>
      <c r="C209" s="94"/>
      <c r="D209" s="95"/>
      <c r="E209" s="96"/>
      <c r="F209" s="97"/>
    </row>
    <row r="210" spans="1:6" ht="13.5" hidden="1" customHeight="1" thickBot="1">
      <c r="A210" s="27"/>
      <c r="B210" s="28"/>
      <c r="C210" s="94"/>
      <c r="D210" s="95"/>
      <c r="E210" s="96"/>
      <c r="F210" s="97"/>
    </row>
    <row r="211" spans="1:6" ht="13.5" hidden="1" customHeight="1" thickBot="1">
      <c r="A211" s="62"/>
      <c r="B211" s="63"/>
      <c r="C211" s="98"/>
      <c r="D211" s="99"/>
      <c r="E211" s="100"/>
      <c r="F211" s="101"/>
    </row>
    <row r="212" spans="1:6" ht="16.5" thickBot="1">
      <c r="A212" s="36" t="s">
        <v>12</v>
      </c>
      <c r="B212" s="37"/>
      <c r="C212" s="38" t="s">
        <v>275</v>
      </c>
      <c r="D212" s="23">
        <v>149</v>
      </c>
      <c r="E212" s="18">
        <v>3.7</v>
      </c>
      <c r="F212" s="24">
        <f t="shared" ref="F212:F275" si="3">D212+(D212*E212/100)</f>
        <v>154.51300000000001</v>
      </c>
    </row>
    <row r="213" spans="1:6" ht="16.5" thickBot="1">
      <c r="A213" s="36" t="s">
        <v>39</v>
      </c>
      <c r="B213" s="37"/>
      <c r="C213" s="38" t="s">
        <v>276</v>
      </c>
      <c r="D213" s="23">
        <v>202</v>
      </c>
      <c r="E213" s="18">
        <v>3.7</v>
      </c>
      <c r="F213" s="24">
        <f t="shared" si="3"/>
        <v>209.47399999999999</v>
      </c>
    </row>
    <row r="214" spans="1:6" ht="16.5" thickBot="1">
      <c r="A214" s="87"/>
      <c r="B214" s="33"/>
      <c r="C214" s="33"/>
      <c r="D214" s="33"/>
      <c r="E214" s="18"/>
      <c r="F214" s="24"/>
    </row>
    <row r="215" spans="1:6" ht="96" customHeight="1" thickBot="1">
      <c r="A215" s="43" t="s">
        <v>277</v>
      </c>
      <c r="B215" s="20"/>
      <c r="C215" s="20"/>
      <c r="D215" s="20"/>
      <c r="E215" s="18"/>
      <c r="F215" s="24"/>
    </row>
    <row r="216" spans="1:6" ht="16.5" thickBot="1">
      <c r="A216" s="36" t="s">
        <v>72</v>
      </c>
      <c r="B216" s="37"/>
      <c r="C216" s="102" t="s">
        <v>278</v>
      </c>
      <c r="D216" s="103"/>
      <c r="E216" s="18"/>
      <c r="F216" s="24"/>
    </row>
    <row r="217" spans="1:6" ht="16.5" thickBot="1">
      <c r="A217" s="36" t="s">
        <v>74</v>
      </c>
      <c r="B217" s="37"/>
      <c r="C217" s="38" t="s">
        <v>279</v>
      </c>
      <c r="D217" s="23">
        <v>244</v>
      </c>
      <c r="E217" s="18">
        <v>3.7</v>
      </c>
      <c r="F217" s="24">
        <f t="shared" si="3"/>
        <v>253.02799999999999</v>
      </c>
    </row>
    <row r="218" spans="1:6" ht="16.5" thickBot="1">
      <c r="A218" s="36" t="s">
        <v>10</v>
      </c>
      <c r="B218" s="37"/>
      <c r="C218" s="38" t="s">
        <v>280</v>
      </c>
      <c r="D218" s="23">
        <v>244</v>
      </c>
      <c r="E218" s="18">
        <v>3.7</v>
      </c>
      <c r="F218" s="24">
        <f t="shared" si="3"/>
        <v>253.02799999999999</v>
      </c>
    </row>
    <row r="219" spans="1:6" ht="49.5" customHeight="1" thickBot="1">
      <c r="A219" s="67" t="s">
        <v>12</v>
      </c>
      <c r="B219" s="68"/>
      <c r="C219" s="104" t="s">
        <v>281</v>
      </c>
      <c r="D219" s="105">
        <v>162</v>
      </c>
      <c r="E219" s="18">
        <v>3.7</v>
      </c>
      <c r="F219" s="24">
        <f t="shared" si="3"/>
        <v>167.994</v>
      </c>
    </row>
    <row r="220" spans="1:6" ht="48" customHeight="1" thickBot="1">
      <c r="A220" s="69">
        <v>5</v>
      </c>
      <c r="B220" s="106"/>
      <c r="C220" s="107" t="s">
        <v>282</v>
      </c>
      <c r="D220" s="105">
        <v>81</v>
      </c>
      <c r="E220" s="18">
        <v>3.7</v>
      </c>
      <c r="F220" s="24">
        <f t="shared" si="3"/>
        <v>83.997</v>
      </c>
    </row>
    <row r="221" spans="1:6" ht="16.5" thickBot="1">
      <c r="A221" s="108">
        <v>6</v>
      </c>
      <c r="B221" s="109"/>
      <c r="C221" s="38" t="s">
        <v>283</v>
      </c>
      <c r="D221" s="23">
        <v>61</v>
      </c>
      <c r="E221" s="18">
        <v>3.7</v>
      </c>
      <c r="F221" s="24">
        <f t="shared" si="3"/>
        <v>63.256999999999998</v>
      </c>
    </row>
    <row r="222" spans="1:6" ht="16.5" thickBot="1">
      <c r="A222" s="108">
        <v>7</v>
      </c>
      <c r="B222" s="109"/>
      <c r="C222" s="38" t="s">
        <v>284</v>
      </c>
      <c r="D222" s="23">
        <v>61</v>
      </c>
      <c r="E222" s="18">
        <v>3.7</v>
      </c>
      <c r="F222" s="24">
        <f t="shared" si="3"/>
        <v>63.256999999999998</v>
      </c>
    </row>
    <row r="223" spans="1:6" ht="16.5" thickBot="1">
      <c r="A223" s="108">
        <v>8</v>
      </c>
      <c r="B223" s="109"/>
      <c r="C223" s="38" t="s">
        <v>285</v>
      </c>
      <c r="D223" s="23">
        <v>61</v>
      </c>
      <c r="E223" s="18">
        <v>3.7</v>
      </c>
      <c r="F223" s="24">
        <f t="shared" si="3"/>
        <v>63.256999999999998</v>
      </c>
    </row>
    <row r="224" spans="1:6" ht="16.5" thickBot="1">
      <c r="A224" s="108">
        <v>9</v>
      </c>
      <c r="B224" s="109"/>
      <c r="C224" s="38" t="s">
        <v>286</v>
      </c>
      <c r="D224" s="23">
        <v>81</v>
      </c>
      <c r="E224" s="18">
        <v>3.7</v>
      </c>
      <c r="F224" s="24">
        <f t="shared" si="3"/>
        <v>83.997</v>
      </c>
    </row>
    <row r="225" spans="1:6" ht="68.25" customHeight="1" thickBot="1">
      <c r="A225" s="69">
        <v>10</v>
      </c>
      <c r="B225" s="106"/>
      <c r="C225" s="104" t="s">
        <v>287</v>
      </c>
      <c r="D225" s="105">
        <v>122</v>
      </c>
      <c r="E225" s="18">
        <v>3.7</v>
      </c>
      <c r="F225" s="24">
        <f t="shared" si="3"/>
        <v>126.514</v>
      </c>
    </row>
    <row r="226" spans="1:6" ht="49.5" customHeight="1" thickBot="1">
      <c r="A226" s="69">
        <v>11</v>
      </c>
      <c r="B226" s="106"/>
      <c r="C226" s="104" t="s">
        <v>288</v>
      </c>
      <c r="D226" s="105">
        <v>365</v>
      </c>
      <c r="E226" s="18">
        <v>3.7</v>
      </c>
      <c r="F226" s="24">
        <f t="shared" si="3"/>
        <v>378.505</v>
      </c>
    </row>
    <row r="227" spans="1:6" ht="71.25" customHeight="1" thickBot="1">
      <c r="A227" s="69">
        <v>12</v>
      </c>
      <c r="B227" s="106"/>
      <c r="C227" s="90" t="s">
        <v>289</v>
      </c>
      <c r="D227" s="91">
        <v>122</v>
      </c>
      <c r="E227" s="18">
        <v>3.7</v>
      </c>
      <c r="F227" s="24">
        <f t="shared" si="3"/>
        <v>126.514</v>
      </c>
    </row>
    <row r="228" spans="1:6" ht="16.5" hidden="1" thickBot="1">
      <c r="A228" s="72" t="s">
        <v>17</v>
      </c>
      <c r="B228" s="110"/>
      <c r="C228" s="98"/>
      <c r="D228" s="99"/>
      <c r="E228" s="18">
        <v>3.7</v>
      </c>
      <c r="F228" s="24">
        <f t="shared" si="3"/>
        <v>0</v>
      </c>
    </row>
    <row r="229" spans="1:6" ht="16.5" thickBot="1">
      <c r="A229" s="108">
        <v>13</v>
      </c>
      <c r="B229" s="109"/>
      <c r="C229" s="38" t="s">
        <v>290</v>
      </c>
      <c r="D229" s="23">
        <v>122</v>
      </c>
      <c r="E229" s="18">
        <v>3.7</v>
      </c>
      <c r="F229" s="24">
        <f t="shared" si="3"/>
        <v>126.514</v>
      </c>
    </row>
    <row r="230" spans="1:6" ht="69" customHeight="1" thickBot="1">
      <c r="A230" s="69">
        <v>14</v>
      </c>
      <c r="B230" s="106"/>
      <c r="C230" s="90" t="s">
        <v>291</v>
      </c>
      <c r="D230" s="91">
        <v>122</v>
      </c>
      <c r="E230" s="18">
        <v>3.7</v>
      </c>
      <c r="F230" s="24">
        <f t="shared" si="3"/>
        <v>126.514</v>
      </c>
    </row>
    <row r="231" spans="1:6" ht="16.5" hidden="1" thickBot="1">
      <c r="A231" s="72" t="s">
        <v>17</v>
      </c>
      <c r="B231" s="110"/>
      <c r="C231" s="98"/>
      <c r="D231" s="99"/>
      <c r="E231" s="18">
        <v>3.7</v>
      </c>
      <c r="F231" s="24">
        <f t="shared" si="3"/>
        <v>0</v>
      </c>
    </row>
    <row r="232" spans="1:6" ht="16.5" thickBot="1">
      <c r="A232" s="108">
        <v>15</v>
      </c>
      <c r="B232" s="109"/>
      <c r="C232" s="38" t="s">
        <v>292</v>
      </c>
      <c r="D232" s="23">
        <v>24</v>
      </c>
      <c r="E232" s="18">
        <v>3.7</v>
      </c>
      <c r="F232" s="24">
        <f t="shared" si="3"/>
        <v>24.888000000000002</v>
      </c>
    </row>
    <row r="233" spans="1:6" ht="32.25" thickBot="1">
      <c r="A233" s="108">
        <v>16</v>
      </c>
      <c r="B233" s="109"/>
      <c r="C233" s="38" t="s">
        <v>293</v>
      </c>
      <c r="D233" s="23">
        <v>20</v>
      </c>
      <c r="E233" s="18">
        <v>3.7</v>
      </c>
      <c r="F233" s="24">
        <f t="shared" si="3"/>
        <v>20.74</v>
      </c>
    </row>
    <row r="234" spans="1:6" ht="55.5" customHeight="1" thickBot="1">
      <c r="A234" s="69">
        <v>17</v>
      </c>
      <c r="B234" s="106"/>
      <c r="C234" s="38" t="s">
        <v>294</v>
      </c>
      <c r="D234" s="23"/>
      <c r="E234" s="18">
        <v>3.7</v>
      </c>
      <c r="F234" s="24">
        <f t="shared" si="3"/>
        <v>0</v>
      </c>
    </row>
    <row r="235" spans="1:6" ht="16.5" thickBot="1">
      <c r="A235" s="111"/>
      <c r="B235" s="112"/>
      <c r="C235" s="38" t="s">
        <v>295</v>
      </c>
      <c r="D235" s="23">
        <v>41</v>
      </c>
      <c r="E235" s="18">
        <v>3.7</v>
      </c>
      <c r="F235" s="24">
        <f t="shared" si="3"/>
        <v>42.517000000000003</v>
      </c>
    </row>
    <row r="236" spans="1:6" ht="16.5" thickBot="1">
      <c r="A236" s="111"/>
      <c r="B236" s="112"/>
      <c r="C236" s="38" t="s">
        <v>296</v>
      </c>
      <c r="D236" s="23">
        <v>51</v>
      </c>
      <c r="E236" s="18">
        <v>3.7</v>
      </c>
      <c r="F236" s="24">
        <f t="shared" si="3"/>
        <v>52.887</v>
      </c>
    </row>
    <row r="237" spans="1:6" ht="16.5" thickBot="1">
      <c r="A237" s="111"/>
      <c r="B237" s="112"/>
      <c r="C237" s="38" t="s">
        <v>297</v>
      </c>
      <c r="D237" s="23">
        <v>61</v>
      </c>
      <c r="E237" s="18">
        <v>3.7</v>
      </c>
      <c r="F237" s="24">
        <f t="shared" si="3"/>
        <v>63.256999999999998</v>
      </c>
    </row>
    <row r="238" spans="1:6" ht="16.5" thickBot="1">
      <c r="A238" s="111"/>
      <c r="B238" s="112"/>
      <c r="C238" s="38" t="s">
        <v>298</v>
      </c>
      <c r="D238" s="23">
        <v>81</v>
      </c>
      <c r="E238" s="18">
        <v>3.7</v>
      </c>
      <c r="F238" s="24">
        <f t="shared" si="3"/>
        <v>83.997</v>
      </c>
    </row>
    <row r="239" spans="1:6" ht="16.5" thickBot="1">
      <c r="A239" s="111"/>
      <c r="B239" s="112"/>
      <c r="C239" s="38" t="s">
        <v>299</v>
      </c>
      <c r="D239" s="23">
        <v>102</v>
      </c>
      <c r="E239" s="18">
        <v>3.7</v>
      </c>
      <c r="F239" s="24">
        <f t="shared" si="3"/>
        <v>105.774</v>
      </c>
    </row>
    <row r="240" spans="1:6" ht="16.5" thickBot="1">
      <c r="A240" s="111"/>
      <c r="B240" s="112"/>
      <c r="C240" s="38" t="s">
        <v>300</v>
      </c>
      <c r="D240" s="23">
        <v>122</v>
      </c>
      <c r="E240" s="18">
        <v>3.7</v>
      </c>
      <c r="F240" s="24">
        <f t="shared" si="3"/>
        <v>126.514</v>
      </c>
    </row>
    <row r="241" spans="1:6" ht="16.5" thickBot="1">
      <c r="A241" s="111"/>
      <c r="B241" s="112"/>
      <c r="C241" s="38" t="s">
        <v>301</v>
      </c>
      <c r="D241" s="23">
        <v>162</v>
      </c>
      <c r="E241" s="18">
        <v>3.7</v>
      </c>
      <c r="F241" s="24">
        <f t="shared" si="3"/>
        <v>167.994</v>
      </c>
    </row>
    <row r="242" spans="1:6" ht="16.5" thickBot="1">
      <c r="A242" s="111"/>
      <c r="B242" s="112"/>
      <c r="C242" s="38" t="s">
        <v>302</v>
      </c>
      <c r="D242" s="23">
        <v>162</v>
      </c>
      <c r="E242" s="18">
        <v>3.7</v>
      </c>
      <c r="F242" s="24">
        <f t="shared" si="3"/>
        <v>167.994</v>
      </c>
    </row>
    <row r="243" spans="1:6" ht="16.5" thickBot="1">
      <c r="A243" s="111"/>
      <c r="B243" s="112"/>
      <c r="C243" s="38" t="s">
        <v>303</v>
      </c>
      <c r="D243" s="23">
        <v>183</v>
      </c>
      <c r="E243" s="18">
        <v>3.7</v>
      </c>
      <c r="F243" s="24">
        <f t="shared" si="3"/>
        <v>189.77099999999999</v>
      </c>
    </row>
    <row r="244" spans="1:6" ht="16.5" thickBot="1">
      <c r="A244" s="111"/>
      <c r="B244" s="112"/>
      <c r="C244" s="38" t="s">
        <v>304</v>
      </c>
      <c r="D244" s="23">
        <v>203</v>
      </c>
      <c r="E244" s="18">
        <v>3.7</v>
      </c>
      <c r="F244" s="24">
        <f t="shared" si="3"/>
        <v>210.511</v>
      </c>
    </row>
    <row r="245" spans="1:6" ht="16.5" thickBot="1">
      <c r="A245" s="72"/>
      <c r="B245" s="110"/>
      <c r="C245" s="38" t="s">
        <v>305</v>
      </c>
      <c r="D245" s="23">
        <v>223</v>
      </c>
      <c r="E245" s="18">
        <v>3.7</v>
      </c>
      <c r="F245" s="24">
        <f t="shared" si="3"/>
        <v>231.251</v>
      </c>
    </row>
    <row r="246" spans="1:6" ht="39" customHeight="1" thickBot="1">
      <c r="A246" s="39">
        <v>18</v>
      </c>
      <c r="B246" s="40"/>
      <c r="C246" s="38" t="s">
        <v>306</v>
      </c>
      <c r="D246" s="51">
        <v>142</v>
      </c>
      <c r="E246" s="18">
        <v>3.7</v>
      </c>
      <c r="F246" s="24">
        <f t="shared" si="3"/>
        <v>147.25399999999999</v>
      </c>
    </row>
    <row r="247" spans="1:6" ht="111.75" customHeight="1" thickBot="1">
      <c r="A247" s="39" t="s">
        <v>62</v>
      </c>
      <c r="B247" s="40"/>
      <c r="C247" s="38" t="s">
        <v>307</v>
      </c>
      <c r="D247" s="58"/>
      <c r="E247" s="18">
        <v>3.7</v>
      </c>
      <c r="F247" s="24">
        <f t="shared" si="3"/>
        <v>0</v>
      </c>
    </row>
    <row r="248" spans="1:6" ht="16.5" thickBot="1">
      <c r="A248" s="113">
        <v>20</v>
      </c>
      <c r="B248" s="44" t="s">
        <v>308</v>
      </c>
      <c r="C248" s="45"/>
      <c r="D248" s="114">
        <v>203</v>
      </c>
      <c r="E248" s="18">
        <v>3.7</v>
      </c>
      <c r="F248" s="24">
        <f t="shared" si="3"/>
        <v>210.511</v>
      </c>
    </row>
    <row r="249" spans="1:6" ht="16.5" thickBot="1">
      <c r="A249" s="113">
        <v>21</v>
      </c>
      <c r="B249" s="44" t="s">
        <v>309</v>
      </c>
      <c r="C249" s="45"/>
      <c r="D249" s="114">
        <v>345</v>
      </c>
      <c r="E249" s="18">
        <v>3.7</v>
      </c>
      <c r="F249" s="24">
        <f t="shared" si="3"/>
        <v>357.76499999999999</v>
      </c>
    </row>
    <row r="250" spans="1:6" ht="16.5" thickBot="1">
      <c r="A250" s="113">
        <v>22</v>
      </c>
      <c r="B250" s="44" t="s">
        <v>310</v>
      </c>
      <c r="C250" s="45"/>
      <c r="D250" s="114">
        <v>426</v>
      </c>
      <c r="E250" s="18">
        <v>3.7</v>
      </c>
      <c r="F250" s="24">
        <f t="shared" si="3"/>
        <v>441.762</v>
      </c>
    </row>
    <row r="251" spans="1:6" ht="16.5" thickBot="1">
      <c r="A251" s="113">
        <v>23</v>
      </c>
      <c r="B251" s="44" t="s">
        <v>311</v>
      </c>
      <c r="C251" s="45"/>
      <c r="D251" s="114">
        <v>508</v>
      </c>
      <c r="E251" s="18">
        <v>3.7</v>
      </c>
      <c r="F251" s="24">
        <f t="shared" si="3"/>
        <v>526.79600000000005</v>
      </c>
    </row>
    <row r="252" spans="1:6" ht="94.5" customHeight="1" thickBot="1">
      <c r="A252" s="115" t="s">
        <v>98</v>
      </c>
      <c r="B252" s="44" t="s">
        <v>312</v>
      </c>
      <c r="C252" s="45"/>
      <c r="D252" s="114">
        <v>122</v>
      </c>
      <c r="E252" s="18">
        <v>3.7</v>
      </c>
      <c r="F252" s="24">
        <f t="shared" si="3"/>
        <v>126.514</v>
      </c>
    </row>
    <row r="253" spans="1:6" ht="51.75" customHeight="1" thickBot="1">
      <c r="A253" s="115"/>
      <c r="B253" s="44" t="s">
        <v>313</v>
      </c>
      <c r="C253" s="45"/>
      <c r="D253" s="114"/>
      <c r="E253" s="18">
        <v>3.7</v>
      </c>
      <c r="F253" s="24">
        <f t="shared" si="3"/>
        <v>0</v>
      </c>
    </row>
    <row r="254" spans="1:6" ht="16.5" thickBot="1">
      <c r="A254" s="115" t="s">
        <v>100</v>
      </c>
      <c r="B254" s="44" t="s">
        <v>314</v>
      </c>
      <c r="C254" s="45"/>
      <c r="D254" s="114">
        <v>244</v>
      </c>
      <c r="E254" s="18">
        <v>3.7</v>
      </c>
      <c r="F254" s="24">
        <f t="shared" si="3"/>
        <v>253.02799999999999</v>
      </c>
    </row>
    <row r="255" spans="1:6" ht="16.5" thickBot="1">
      <c r="A255" s="115" t="s">
        <v>102</v>
      </c>
      <c r="B255" s="44" t="s">
        <v>315</v>
      </c>
      <c r="C255" s="45"/>
      <c r="D255" s="114">
        <v>162</v>
      </c>
      <c r="E255" s="18">
        <v>3.7</v>
      </c>
      <c r="F255" s="24">
        <f t="shared" si="3"/>
        <v>167.994</v>
      </c>
    </row>
    <row r="256" spans="1:6" ht="31.5" customHeight="1" thickBot="1">
      <c r="A256" s="115" t="s">
        <v>104</v>
      </c>
      <c r="B256" s="44" t="s">
        <v>316</v>
      </c>
      <c r="C256" s="45"/>
      <c r="D256" s="114">
        <v>203</v>
      </c>
      <c r="E256" s="18">
        <v>3.7</v>
      </c>
      <c r="F256" s="24">
        <f t="shared" si="3"/>
        <v>210.511</v>
      </c>
    </row>
    <row r="257" spans="1:6" ht="31.5" customHeight="1" thickBot="1">
      <c r="A257" s="115" t="s">
        <v>106</v>
      </c>
      <c r="B257" s="44" t="s">
        <v>317</v>
      </c>
      <c r="C257" s="45"/>
      <c r="D257" s="114">
        <v>12</v>
      </c>
      <c r="E257" s="18">
        <v>3.7</v>
      </c>
      <c r="F257" s="24">
        <f t="shared" si="3"/>
        <v>12.444000000000001</v>
      </c>
    </row>
    <row r="258" spans="1:6" ht="31.5" customHeight="1" thickBot="1">
      <c r="A258" s="115" t="s">
        <v>108</v>
      </c>
      <c r="B258" s="44" t="s">
        <v>318</v>
      </c>
      <c r="C258" s="45"/>
      <c r="D258" s="114">
        <v>20</v>
      </c>
      <c r="E258" s="18">
        <v>3.7</v>
      </c>
      <c r="F258" s="24">
        <f t="shared" si="3"/>
        <v>20.74</v>
      </c>
    </row>
    <row r="259" spans="1:6" ht="26.25" customHeight="1" thickBot="1">
      <c r="A259" s="115" t="s">
        <v>110</v>
      </c>
      <c r="B259" s="44" t="s">
        <v>319</v>
      </c>
      <c r="C259" s="45"/>
      <c r="D259" s="114">
        <v>28</v>
      </c>
      <c r="E259" s="18">
        <v>3.7</v>
      </c>
      <c r="F259" s="24">
        <f t="shared" si="3"/>
        <v>29.036000000000001</v>
      </c>
    </row>
    <row r="260" spans="1:6" ht="47.25" customHeight="1" thickBot="1">
      <c r="A260" s="115" t="s">
        <v>112</v>
      </c>
      <c r="B260" s="44" t="s">
        <v>320</v>
      </c>
      <c r="C260" s="45"/>
      <c r="D260" s="114"/>
      <c r="E260" s="18">
        <v>3.7</v>
      </c>
      <c r="F260" s="24">
        <f t="shared" si="3"/>
        <v>0</v>
      </c>
    </row>
    <row r="261" spans="1:6" ht="31.5" customHeight="1" thickBot="1">
      <c r="A261" s="115" t="s">
        <v>114</v>
      </c>
      <c r="B261" s="44" t="s">
        <v>321</v>
      </c>
      <c r="C261" s="45"/>
      <c r="D261" s="114">
        <v>81</v>
      </c>
      <c r="E261" s="18">
        <v>3.7</v>
      </c>
      <c r="F261" s="24">
        <f t="shared" si="3"/>
        <v>83.997</v>
      </c>
    </row>
    <row r="262" spans="1:6" ht="31.5" customHeight="1" thickBot="1">
      <c r="A262" s="115" t="s">
        <v>116</v>
      </c>
      <c r="B262" s="44" t="s">
        <v>322</v>
      </c>
      <c r="C262" s="45"/>
      <c r="D262" s="114">
        <v>81</v>
      </c>
      <c r="E262" s="18">
        <v>3.7</v>
      </c>
      <c r="F262" s="24">
        <f t="shared" si="3"/>
        <v>83.997</v>
      </c>
    </row>
    <row r="263" spans="1:6" ht="31.5" customHeight="1" thickBot="1">
      <c r="A263" s="115" t="s">
        <v>118</v>
      </c>
      <c r="B263" s="44" t="s">
        <v>323</v>
      </c>
      <c r="C263" s="45"/>
      <c r="D263" s="114">
        <v>102</v>
      </c>
      <c r="E263" s="18">
        <v>3.7</v>
      </c>
      <c r="F263" s="24">
        <f t="shared" si="3"/>
        <v>105.774</v>
      </c>
    </row>
    <row r="264" spans="1:6" ht="31.5" customHeight="1" thickBot="1">
      <c r="A264" s="115" t="s">
        <v>120</v>
      </c>
      <c r="B264" s="44" t="s">
        <v>324</v>
      </c>
      <c r="C264" s="45"/>
      <c r="D264" s="114">
        <v>20</v>
      </c>
      <c r="E264" s="18">
        <v>3.7</v>
      </c>
      <c r="F264" s="24">
        <f t="shared" si="3"/>
        <v>20.74</v>
      </c>
    </row>
    <row r="265" spans="1:6" ht="31.5" customHeight="1" thickBot="1">
      <c r="A265" s="115" t="s">
        <v>122</v>
      </c>
      <c r="B265" s="44" t="s">
        <v>325</v>
      </c>
      <c r="C265" s="45"/>
      <c r="D265" s="114">
        <v>20</v>
      </c>
      <c r="E265" s="18">
        <v>3.7</v>
      </c>
      <c r="F265" s="24">
        <f t="shared" si="3"/>
        <v>20.74</v>
      </c>
    </row>
    <row r="266" spans="1:6" ht="47.25" customHeight="1" thickBot="1">
      <c r="A266" s="115" t="s">
        <v>124</v>
      </c>
      <c r="B266" s="44" t="s">
        <v>326</v>
      </c>
      <c r="C266" s="45"/>
      <c r="D266" s="114">
        <v>67</v>
      </c>
      <c r="E266" s="18">
        <v>3.7</v>
      </c>
      <c r="F266" s="24">
        <f t="shared" si="3"/>
        <v>69.478999999999999</v>
      </c>
    </row>
    <row r="267" spans="1:6" ht="16.5" thickBot="1">
      <c r="A267" s="43" t="s">
        <v>327</v>
      </c>
      <c r="B267" s="20"/>
      <c r="C267" s="20"/>
      <c r="D267" s="20"/>
      <c r="E267" s="18">
        <v>3.7</v>
      </c>
      <c r="F267" s="24">
        <f t="shared" si="3"/>
        <v>0</v>
      </c>
    </row>
    <row r="268" spans="1:6" ht="48" thickBot="1">
      <c r="A268" s="52" t="s">
        <v>72</v>
      </c>
      <c r="B268" s="53"/>
      <c r="C268" s="38" t="s">
        <v>328</v>
      </c>
      <c r="D268" s="23">
        <v>87</v>
      </c>
      <c r="E268" s="18">
        <v>3.7</v>
      </c>
      <c r="F268" s="24">
        <f t="shared" si="3"/>
        <v>90.218999999999994</v>
      </c>
    </row>
    <row r="269" spans="1:6" ht="63.75" thickBot="1">
      <c r="A269" s="52" t="s">
        <v>74</v>
      </c>
      <c r="B269" s="53"/>
      <c r="C269" s="38" t="s">
        <v>329</v>
      </c>
      <c r="D269" s="23">
        <v>6</v>
      </c>
      <c r="E269" s="18">
        <v>3.7</v>
      </c>
      <c r="F269" s="24">
        <f t="shared" si="3"/>
        <v>6.2220000000000004</v>
      </c>
    </row>
    <row r="270" spans="1:6" ht="17.25" thickBot="1">
      <c r="A270" s="52" t="s">
        <v>10</v>
      </c>
      <c r="B270" s="53"/>
      <c r="C270" s="38" t="s">
        <v>330</v>
      </c>
      <c r="D270" s="23">
        <v>5</v>
      </c>
      <c r="E270" s="18">
        <v>3.7</v>
      </c>
      <c r="F270" s="24">
        <f t="shared" si="3"/>
        <v>5.1849999999999996</v>
      </c>
    </row>
    <row r="271" spans="1:6" ht="17.25" thickBot="1">
      <c r="A271" s="52" t="s">
        <v>12</v>
      </c>
      <c r="B271" s="53"/>
      <c r="C271" s="38" t="s">
        <v>331</v>
      </c>
      <c r="D271" s="23">
        <v>29</v>
      </c>
      <c r="E271" s="18">
        <v>3.7</v>
      </c>
      <c r="F271" s="24">
        <f t="shared" si="3"/>
        <v>30.073</v>
      </c>
    </row>
    <row r="272" spans="1:6" ht="48" thickBot="1">
      <c r="A272" s="52" t="s">
        <v>39</v>
      </c>
      <c r="B272" s="53"/>
      <c r="C272" s="38" t="s">
        <v>332</v>
      </c>
      <c r="D272" s="23">
        <v>29</v>
      </c>
      <c r="E272" s="18">
        <v>3.7</v>
      </c>
      <c r="F272" s="24">
        <f t="shared" si="3"/>
        <v>30.073</v>
      </c>
    </row>
    <row r="273" spans="1:6" ht="17.25" thickBot="1">
      <c r="A273" s="52">
        <v>6</v>
      </c>
      <c r="B273" s="53"/>
      <c r="C273" s="38" t="s">
        <v>333</v>
      </c>
      <c r="D273" s="23">
        <v>82</v>
      </c>
      <c r="E273" s="18">
        <v>3.7</v>
      </c>
      <c r="F273" s="24">
        <f t="shared" si="3"/>
        <v>85.034000000000006</v>
      </c>
    </row>
    <row r="274" spans="1:6" ht="17.25" thickBot="1">
      <c r="A274" s="52" t="s">
        <v>43</v>
      </c>
      <c r="B274" s="53"/>
      <c r="C274" s="38" t="s">
        <v>334</v>
      </c>
      <c r="D274" s="23">
        <v>81</v>
      </c>
      <c r="E274" s="18">
        <v>3.7</v>
      </c>
      <c r="F274" s="24">
        <f t="shared" si="3"/>
        <v>83.997</v>
      </c>
    </row>
    <row r="275" spans="1:6" ht="17.25" thickBot="1">
      <c r="A275" s="52" t="s">
        <v>45</v>
      </c>
      <c r="B275" s="53"/>
      <c r="C275" s="38" t="s">
        <v>331</v>
      </c>
      <c r="D275" s="23">
        <v>162</v>
      </c>
      <c r="E275" s="18">
        <v>3.7</v>
      </c>
      <c r="F275" s="24">
        <f t="shared" si="3"/>
        <v>167.994</v>
      </c>
    </row>
    <row r="276" spans="1:6" ht="50.25" customHeight="1" thickBot="1">
      <c r="A276" s="52" t="s">
        <v>22</v>
      </c>
      <c r="B276" s="53"/>
      <c r="C276" s="38" t="s">
        <v>335</v>
      </c>
      <c r="D276" s="23">
        <v>156</v>
      </c>
      <c r="E276" s="18">
        <v>3.7</v>
      </c>
      <c r="F276" s="24">
        <f t="shared" ref="F276:F279" si="4">D276+(D276*E276/100)</f>
        <v>161.77199999999999</v>
      </c>
    </row>
    <row r="277" spans="1:6" ht="42.75" customHeight="1" thickBot="1">
      <c r="A277" s="52" t="s">
        <v>24</v>
      </c>
      <c r="B277" s="53"/>
      <c r="C277" s="38" t="s">
        <v>336</v>
      </c>
      <c r="D277" s="23">
        <v>134</v>
      </c>
      <c r="E277" s="18">
        <v>3.7</v>
      </c>
      <c r="F277" s="24">
        <f t="shared" si="4"/>
        <v>138.958</v>
      </c>
    </row>
    <row r="278" spans="1:6" ht="48" customHeight="1" thickBot="1">
      <c r="A278" s="52" t="s">
        <v>26</v>
      </c>
      <c r="B278" s="53"/>
      <c r="C278" s="38" t="s">
        <v>337</v>
      </c>
      <c r="D278" s="23">
        <v>5</v>
      </c>
      <c r="E278" s="18">
        <v>3.7</v>
      </c>
      <c r="F278" s="24">
        <f t="shared" si="4"/>
        <v>5.1849999999999996</v>
      </c>
    </row>
    <row r="279" spans="1:6" ht="17.25" thickBot="1">
      <c r="A279" s="52" t="s">
        <v>28</v>
      </c>
      <c r="B279" s="53"/>
      <c r="C279" s="38" t="s">
        <v>338</v>
      </c>
      <c r="D279" s="23">
        <v>180</v>
      </c>
      <c r="E279" s="18">
        <v>3.7</v>
      </c>
      <c r="F279" s="24">
        <f t="shared" si="4"/>
        <v>186.66</v>
      </c>
    </row>
  </sheetData>
  <mergeCells count="257"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B262:C262"/>
    <mergeCell ref="B263:C263"/>
    <mergeCell ref="B264:C264"/>
    <mergeCell ref="B265:C265"/>
    <mergeCell ref="B266:C266"/>
    <mergeCell ref="A267:D267"/>
    <mergeCell ref="B256:C256"/>
    <mergeCell ref="B257:C257"/>
    <mergeCell ref="B258:C258"/>
    <mergeCell ref="B259:C259"/>
    <mergeCell ref="B260:C260"/>
    <mergeCell ref="B261:C261"/>
    <mergeCell ref="B250:C250"/>
    <mergeCell ref="B251:C251"/>
    <mergeCell ref="B252:C252"/>
    <mergeCell ref="B253:C253"/>
    <mergeCell ref="B254:C254"/>
    <mergeCell ref="B255:C255"/>
    <mergeCell ref="A244:B244"/>
    <mergeCell ref="A245:B245"/>
    <mergeCell ref="A246:B246"/>
    <mergeCell ref="A247:B247"/>
    <mergeCell ref="B248:C248"/>
    <mergeCell ref="B249:C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C227:C228"/>
    <mergeCell ref="D227:D228"/>
    <mergeCell ref="A228:B228"/>
    <mergeCell ref="A229:B229"/>
    <mergeCell ref="A230:B230"/>
    <mergeCell ref="C230:C231"/>
    <mergeCell ref="D230:D231"/>
    <mergeCell ref="A231:B231"/>
    <mergeCell ref="A222:B222"/>
    <mergeCell ref="A223:B223"/>
    <mergeCell ref="A224:B224"/>
    <mergeCell ref="A225:B225"/>
    <mergeCell ref="A226:B226"/>
    <mergeCell ref="A227:B227"/>
    <mergeCell ref="A216:B216"/>
    <mergeCell ref="A217:B217"/>
    <mergeCell ref="A218:B218"/>
    <mergeCell ref="A219:B219"/>
    <mergeCell ref="A220:B220"/>
    <mergeCell ref="A221:B221"/>
    <mergeCell ref="E205:E211"/>
    <mergeCell ref="F205:F211"/>
    <mergeCell ref="A212:B212"/>
    <mergeCell ref="A213:B213"/>
    <mergeCell ref="A214:D214"/>
    <mergeCell ref="A215:D215"/>
    <mergeCell ref="A199:D200"/>
    <mergeCell ref="A201:B201"/>
    <mergeCell ref="A202:D202"/>
    <mergeCell ref="A203:B203"/>
    <mergeCell ref="A204:B204"/>
    <mergeCell ref="A205:B211"/>
    <mergeCell ref="C205:C211"/>
    <mergeCell ref="D205:D211"/>
    <mergeCell ref="A189:B189"/>
    <mergeCell ref="A190:B194"/>
    <mergeCell ref="A195:B195"/>
    <mergeCell ref="A196:D196"/>
    <mergeCell ref="A197:B197"/>
    <mergeCell ref="A198:B198"/>
    <mergeCell ref="A180:B180"/>
    <mergeCell ref="A181:B181"/>
    <mergeCell ref="A182:B182"/>
    <mergeCell ref="A183:B186"/>
    <mergeCell ref="A187:B187"/>
    <mergeCell ref="A188:B188"/>
    <mergeCell ref="A162:B168"/>
    <mergeCell ref="A169:B170"/>
    <mergeCell ref="A171:B175"/>
    <mergeCell ref="A176:B176"/>
    <mergeCell ref="A177:B179"/>
    <mergeCell ref="D177:D178"/>
    <mergeCell ref="A156:B156"/>
    <mergeCell ref="A157:D157"/>
    <mergeCell ref="A158:B158"/>
    <mergeCell ref="A159:B159"/>
    <mergeCell ref="A160:B160"/>
    <mergeCell ref="A161:B161"/>
    <mergeCell ref="A150:B150"/>
    <mergeCell ref="A151:B151"/>
    <mergeCell ref="A152:B152"/>
    <mergeCell ref="A153:B153"/>
    <mergeCell ref="A154:B154"/>
    <mergeCell ref="A155:B155"/>
    <mergeCell ref="A144:B144"/>
    <mergeCell ref="A145:B145"/>
    <mergeCell ref="A146:B146"/>
    <mergeCell ref="A147:D147"/>
    <mergeCell ref="A148:B148"/>
    <mergeCell ref="A149:B149"/>
    <mergeCell ref="A138:B138"/>
    <mergeCell ref="A139:B139"/>
    <mergeCell ref="A140:B140"/>
    <mergeCell ref="A141:B141"/>
    <mergeCell ref="A142:B142"/>
    <mergeCell ref="A143:B143"/>
    <mergeCell ref="A132:B132"/>
    <mergeCell ref="A133:B133"/>
    <mergeCell ref="A134:B134"/>
    <mergeCell ref="A135:B135"/>
    <mergeCell ref="A136:B136"/>
    <mergeCell ref="A137:B137"/>
    <mergeCell ref="A126:D126"/>
    <mergeCell ref="A127:B127"/>
    <mergeCell ref="A128:B128"/>
    <mergeCell ref="A129:B129"/>
    <mergeCell ref="A130:B130"/>
    <mergeCell ref="A131:B131"/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D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19:B19"/>
    <mergeCell ref="A25:D25"/>
    <mergeCell ref="A26:B26"/>
    <mergeCell ref="A27:D27"/>
    <mergeCell ref="A28:B28"/>
    <mergeCell ref="A29:B29"/>
    <mergeCell ref="A13:B13"/>
    <mergeCell ref="A14:B14"/>
    <mergeCell ref="A15:B15"/>
    <mergeCell ref="A16:B16"/>
    <mergeCell ref="A17:B17"/>
    <mergeCell ref="A18:B18"/>
    <mergeCell ref="A7:B7"/>
    <mergeCell ref="A8:D8"/>
    <mergeCell ref="A9:B9"/>
    <mergeCell ref="A10:B10"/>
    <mergeCell ref="A11:B11"/>
    <mergeCell ref="A12:B12"/>
    <mergeCell ref="A1:I1"/>
    <mergeCell ref="A5:B5"/>
    <mergeCell ref="C5:C6"/>
    <mergeCell ref="D5:D6"/>
    <mergeCell ref="E5:E6"/>
    <mergeCell ref="F5:F6"/>
    <mergeCell ref="A6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 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GLAVBUH_VET</dc:creator>
  <cp:lastModifiedBy>GLAVBUH_VET</cp:lastModifiedBy>
  <dcterms:created xsi:type="dcterms:W3CDTF">2021-03-12T04:04:27Z</dcterms:created>
  <dcterms:modified xsi:type="dcterms:W3CDTF">2021-03-12T04:10:22Z</dcterms:modified>
</cp:coreProperties>
</file>